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e.jackevica\Desktop\Cenu aptauja TNPz_\"/>
    </mc:Choice>
  </mc:AlternateContent>
  <bookViews>
    <workbookView xWindow="0" yWindow="0" windowWidth="23040" windowHeight="9060" tabRatio="743"/>
  </bookViews>
  <sheets>
    <sheet name="1.daļa Rezerves daļu piegāde" sheetId="61" r:id="rId1"/>
    <sheet name="3. daļa Riepu remonts" sheetId="60" state="hidden" r:id="rId2"/>
  </sheets>
  <definedNames>
    <definedName name="_xlnm.Print_Area" localSheetId="0">'1.daļa Rezerves daļu piegāde'!$A$1:$G$89</definedName>
    <definedName name="_xlnm.Print_Area" localSheetId="1">'3. daļa Riepu remonts'!$A$1:$K$20</definedName>
  </definedNames>
  <calcPr calcId="152511"/>
</workbook>
</file>

<file path=xl/calcChain.xml><?xml version="1.0" encoding="utf-8"?>
<calcChain xmlns="http://schemas.openxmlformats.org/spreadsheetml/2006/main">
  <c r="G53" i="61" l="1"/>
  <c r="G54" i="61"/>
  <c r="G9" i="61"/>
  <c r="K9" i="60"/>
  <c r="F75" i="61"/>
  <c r="F74" i="61"/>
  <c r="F73" i="61"/>
  <c r="F72" i="61"/>
  <c r="B75" i="61"/>
  <c r="B74" i="61"/>
  <c r="B73" i="61"/>
  <c r="B72" i="61"/>
  <c r="G61" i="61"/>
  <c r="G62" i="61"/>
  <c r="G60" i="61"/>
  <c r="G59" i="61"/>
  <c r="G58" i="61"/>
  <c r="G57" i="61"/>
  <c r="G56" i="61"/>
  <c r="G55" i="61"/>
  <c r="G52" i="61"/>
  <c r="G51" i="61"/>
  <c r="G50" i="61"/>
  <c r="G44" i="61"/>
  <c r="G43" i="61"/>
  <c r="G42" i="61"/>
  <c r="G41" i="61"/>
  <c r="G40" i="61"/>
  <c r="G39" i="61"/>
  <c r="G38" i="61"/>
  <c r="G37" i="61"/>
  <c r="G29" i="61"/>
  <c r="G28" i="61"/>
  <c r="G27" i="61"/>
  <c r="G26" i="61"/>
  <c r="G25" i="61"/>
  <c r="G24" i="61"/>
  <c r="G23" i="61"/>
  <c r="G22" i="61"/>
  <c r="G21" i="61"/>
  <c r="G7" i="61"/>
  <c r="G8" i="61"/>
  <c r="G10" i="61"/>
  <c r="G11" i="61"/>
  <c r="G12" i="61"/>
  <c r="G13" i="61"/>
  <c r="G14" i="61"/>
  <c r="G15" i="61"/>
  <c r="G30" i="61" l="1"/>
  <c r="G73" i="61" s="1"/>
  <c r="G16" i="61"/>
  <c r="G72" i="61" s="1"/>
  <c r="G63" i="61"/>
  <c r="G75" i="61" s="1"/>
  <c r="G45" i="61"/>
  <c r="G74" i="61" s="1"/>
  <c r="K12" i="60"/>
  <c r="K11" i="60"/>
  <c r="K10" i="60"/>
  <c r="G76" i="61" l="1"/>
  <c r="K13" i="60"/>
</calcChain>
</file>

<file path=xl/sharedStrings.xml><?xml version="1.0" encoding="utf-8"?>
<sst xmlns="http://schemas.openxmlformats.org/spreadsheetml/2006/main" count="151" uniqueCount="99">
  <si>
    <t>Nr. p.k.</t>
  </si>
  <si>
    <t>Darbu apraksts</t>
  </si>
  <si>
    <t>Pretendenta nosaukums, reģ. Nr.</t>
  </si>
  <si>
    <t>Vārds, uzvārds</t>
  </si>
  <si>
    <t>Amats</t>
  </si>
  <si>
    <t>Paraksts, paraksta atšifrējums</t>
  </si>
  <si>
    <t>Datums</t>
  </si>
  <si>
    <t>VW Crafter HO-3991</t>
  </si>
  <si>
    <t>Mercedes-Benz Sprinter 516     HN-1326</t>
  </si>
  <si>
    <t>BMC Probus 215SCB      HO-120</t>
  </si>
  <si>
    <t>Mercedes Benz Intouro E     HN-7287</t>
  </si>
  <si>
    <t>Mercedes Benz Intouro E     HN-7288</t>
  </si>
  <si>
    <t>Volvo Arrow B12B       JZ-8563</t>
  </si>
  <si>
    <t>Setra S315UL  KL-9385</t>
  </si>
  <si>
    <t>Peugeot Boxer      GV-3830</t>
  </si>
  <si>
    <t>Darba izmaksu summa (EUR bez PVN):</t>
  </si>
  <si>
    <r>
      <t xml:space="preserve">FINANŠU PIEDĀVĀJUMS
„Talsu novada pašvaldības autobusu remonta pakalpojumi"
</t>
    </r>
    <r>
      <rPr>
        <sz val="12"/>
        <rFont val="Times New Roman"/>
        <family val="1"/>
        <charset val="204"/>
      </rPr>
      <t xml:space="preserve">identifikācijas Nr. TNPz 2021/
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186"/>
      </rPr>
      <t>Daļa Nr.3 "Riepu remonts</t>
    </r>
    <r>
      <rPr>
        <b/>
        <sz val="12"/>
        <rFont val="Times New Roman"/>
        <family val="1"/>
        <charset val="204"/>
      </rPr>
      <t>”</t>
    </r>
  </si>
  <si>
    <t>Ģenerators</t>
  </si>
  <si>
    <t>Starteris</t>
  </si>
  <si>
    <t>Riteņa diska uzgrieznis</t>
  </si>
  <si>
    <t>Priekšējais amortizators</t>
  </si>
  <si>
    <t>Dzesēšanas sistēmas radiators</t>
  </si>
  <si>
    <t>Sajūga cilindrs PGU</t>
  </si>
  <si>
    <t xml:space="preserve">Mitruma atdalītāja filtrs </t>
  </si>
  <si>
    <t>Priekšējais riteņa disks</t>
  </si>
  <si>
    <t>Aizmugures tilta bremžu disks</t>
  </si>
  <si>
    <t>Priekšējā tilta bremžu disks</t>
  </si>
  <si>
    <t>Aizmugures tilta gaisa spilvens</t>
  </si>
  <si>
    <t>Priekšējā tilta gaisa spilvens</t>
  </si>
  <si>
    <t>Salona filtrs</t>
  </si>
  <si>
    <t>Gaisa filtrs</t>
  </si>
  <si>
    <t>Eļļas filtrs</t>
  </si>
  <si>
    <t>Degvielas filtrs</t>
  </si>
  <si>
    <t>Priekšējā stabilizatora vidējā bukse</t>
  </si>
  <si>
    <t xml:space="preserve">Sailentbloku bukse (priekšējā tilta) </t>
  </si>
  <si>
    <t>Sailentbloku bukse (aizmugures tilta)</t>
  </si>
  <si>
    <t>Aizmugures bremžu energoakumulātors</t>
  </si>
  <si>
    <t>Cena kopā EUR bez PVN</t>
  </si>
  <si>
    <t>Cena par gb. EUR bez PVN</t>
  </si>
  <si>
    <t>Ražotāja numurs</t>
  </si>
  <si>
    <t>Ražotāja nosaukums</t>
  </si>
  <si>
    <t>Priekšējie amortizators</t>
  </si>
  <si>
    <t xml:space="preserve">
Rezerves daļas nosaukums
</t>
  </si>
  <si>
    <t xml:space="preserve"> Nolikuma 3.pielikums</t>
  </si>
  <si>
    <t>Riepas montāža 1 gab</t>
  </si>
  <si>
    <t>Riepas balansēšana 1gab</t>
  </si>
  <si>
    <t>Riepas remonts 1gab</t>
  </si>
  <si>
    <t>(1)</t>
  </si>
  <si>
    <t>(2)</t>
  </si>
  <si>
    <t>(3)</t>
  </si>
  <si>
    <t>(4)</t>
  </si>
  <si>
    <t>(5)</t>
  </si>
  <si>
    <t>(6)=(2)*(5)</t>
  </si>
  <si>
    <t>N.p.k.</t>
  </si>
  <si>
    <t>Kopā (A):</t>
  </si>
  <si>
    <t>Kopā (C):</t>
  </si>
  <si>
    <t>Kopā (F):</t>
  </si>
  <si>
    <t>Autobuss</t>
  </si>
  <si>
    <t>Izmaksu summa par katru autobusa vienību, EUR bez PVN</t>
  </si>
  <si>
    <r>
      <rPr>
        <b/>
        <sz val="12"/>
        <color theme="1"/>
        <rFont val="Times New Roman"/>
        <family val="1"/>
        <charset val="186"/>
      </rPr>
      <t xml:space="preserve">SETRA S315 UL, 2001., KL-9385, 
</t>
    </r>
    <r>
      <rPr>
        <sz val="12"/>
        <color theme="1"/>
        <rFont val="Times New Roman"/>
        <family val="1"/>
        <charset val="186"/>
      </rPr>
      <t xml:space="preserve">VIN:WKK32500001012726
</t>
    </r>
  </si>
  <si>
    <r>
      <rPr>
        <b/>
        <sz val="12"/>
        <color theme="1"/>
        <rFont val="Times New Roman"/>
        <family val="1"/>
        <charset val="186"/>
      </rPr>
      <t xml:space="preserve">VOLVO ARROW 50, JZ-8563, 
</t>
    </r>
    <r>
      <rPr>
        <sz val="12"/>
        <color theme="1"/>
        <rFont val="Times New Roman"/>
        <family val="1"/>
        <charset val="186"/>
      </rPr>
      <t>VIN:YV3R8F8235A103425</t>
    </r>
  </si>
  <si>
    <r>
      <rPr>
        <b/>
        <sz val="12"/>
        <color theme="1"/>
        <rFont val="Times New Roman"/>
        <family val="1"/>
        <charset val="186"/>
      </rPr>
      <t>BMC PROBUS 215 SCB</t>
    </r>
    <r>
      <rPr>
        <sz val="12"/>
        <color theme="1"/>
        <rFont val="Times New Roman"/>
        <family val="1"/>
        <charset val="186"/>
      </rPr>
      <t xml:space="preserve">, 2011., HO-120, 
VIN:NMC215RKDLB400027
</t>
    </r>
  </si>
  <si>
    <t>Kopā (G):</t>
  </si>
  <si>
    <t>Prognozējamais daudzums gb.</t>
  </si>
  <si>
    <t>Izmaksas, EUR bez PVN</t>
  </si>
  <si>
    <t>Riepa, 1gb</t>
  </si>
  <si>
    <r>
      <t xml:space="preserve">Izmaksas par vienu vienību vai reizi </t>
    </r>
    <r>
      <rPr>
        <b/>
        <sz val="11"/>
        <rFont val="Times New Roman"/>
        <family val="1"/>
      </rPr>
      <t>visam autotransportam kopā</t>
    </r>
    <r>
      <rPr>
        <sz val="11"/>
        <rFont val="Times New Roman"/>
        <family val="1"/>
      </rPr>
      <t>-vienības izmaksas, EUR bez PVN</t>
    </r>
  </si>
  <si>
    <t>Paredzamā līguma summa 3.daļai, EUR bez PVN:</t>
  </si>
  <si>
    <t>te būs riepu izmērs</t>
  </si>
  <si>
    <t>195/75 R16C</t>
  </si>
  <si>
    <t>225/75 R16C</t>
  </si>
  <si>
    <t>Riepa, 295/80 R22.5</t>
  </si>
  <si>
    <t>1.</t>
  </si>
  <si>
    <t>2.</t>
  </si>
  <si>
    <t>3.</t>
  </si>
  <si>
    <t>4.</t>
  </si>
  <si>
    <t>5.</t>
  </si>
  <si>
    <t>Nosacījumi</t>
  </si>
  <si>
    <t>Norādītais rezerves daļu veids un skaits ir indikatīvs, lai noteiktu izdevīgāko piedāvājumu un Pasūtītājs negarantē visu preču iegādi.</t>
  </si>
  <si>
    <t>Rezerves daļu nosaukumi un apjoms var mainīties atkarībā no Pasūtītāja autoparka izmaiņām un nolietojuma.</t>
  </si>
  <si>
    <t>Iespēja Pasūtītājam samainīt rezerves daļu pret citu, ja piegādātā rezerves daļa neatbilst specifikācijai.</t>
  </si>
  <si>
    <t>Rezerves daļu cenā iekļautas piegādes izmaksas uz Celtnieku ielu 23A, Talsos.</t>
  </si>
  <si>
    <t xml:space="preserve"> KOPSAVILKUMS</t>
  </si>
  <si>
    <t xml:space="preserve"> Pretendenta piedāvājuma summa, EUR bez PVN:</t>
  </si>
  <si>
    <t>Gaisa resīvers</t>
  </si>
  <si>
    <t>Labais augstuma regulators</t>
  </si>
  <si>
    <t>Kreisais augstuma regulators</t>
  </si>
  <si>
    <t>Blīvējošie gredzeni(kombinētie) 22mm diam.</t>
  </si>
  <si>
    <r>
      <t xml:space="preserve">*Pretendentam nepieciešams aizpildīt tabulā esošo aili 3 </t>
    </r>
    <r>
      <rPr>
        <b/>
        <sz val="11"/>
        <color theme="1"/>
        <rFont val="Calibri"/>
        <family val="2"/>
        <charset val="186"/>
        <scheme val="minor"/>
      </rPr>
      <t>“Ražotāja nosaukums”</t>
    </r>
    <r>
      <rPr>
        <sz val="10"/>
        <rFont val="Calibri"/>
        <family val="2"/>
        <charset val="186"/>
        <scheme val="minor"/>
      </rPr>
      <t xml:space="preserve"> norādot attiecīgo rezerves daļu ražotāja nosaukumu. Tabulas ailē 4 </t>
    </r>
    <r>
      <rPr>
        <b/>
        <sz val="11"/>
        <color theme="1"/>
        <rFont val="Calibri"/>
        <family val="2"/>
        <charset val="186"/>
        <scheme val="minor"/>
      </rPr>
      <t>“Ražotāja numurs"</t>
    </r>
    <r>
      <rPr>
        <sz val="10"/>
        <rFont val="Calibri"/>
        <family val="2"/>
        <charset val="186"/>
        <scheme val="minor"/>
      </rPr>
      <t xml:space="preserve"> ierakstot attiecīgās rezerves daļas unikālo numuru. Tabulas ailē 5 </t>
    </r>
    <r>
      <rPr>
        <b/>
        <sz val="11"/>
        <color theme="1"/>
        <rFont val="Calibri"/>
        <family val="2"/>
        <charset val="186"/>
        <scheme val="minor"/>
      </rPr>
      <t>"Cena par gb. EUR bez PVN</t>
    </r>
    <r>
      <rPr>
        <sz val="10"/>
        <rFont val="Calibri"/>
        <family val="2"/>
        <charset val="186"/>
        <scheme val="minor"/>
      </rPr>
      <t xml:space="preserve">". Tabulas ailē 6 </t>
    </r>
    <r>
      <rPr>
        <b/>
        <sz val="11"/>
        <color theme="1"/>
        <rFont val="Calibri"/>
        <family val="2"/>
        <charset val="186"/>
        <scheme val="minor"/>
      </rPr>
      <t>"Cena kopā EUR bez PVN"</t>
    </r>
  </si>
  <si>
    <t>Izpūtēja stiprinājumi</t>
  </si>
  <si>
    <r>
      <rPr>
        <b/>
        <sz val="12"/>
        <color theme="1"/>
        <rFont val="Times New Roman"/>
        <family val="1"/>
        <charset val="186"/>
      </rPr>
      <t xml:space="preserve">MB INTURO, 2010., HN-7288, HN-7287, </t>
    </r>
    <r>
      <rPr>
        <sz val="12"/>
        <color theme="1"/>
        <rFont val="Times New Roman"/>
        <family val="1"/>
        <charset val="186"/>
      </rPr>
      <t xml:space="preserve">
VIN:WEB63325113254579; VIN:WEB63325113254582 </t>
    </r>
  </si>
  <si>
    <t>Aizmugures tilta bremžu uzliku vai kluču komplekts</t>
  </si>
  <si>
    <t>Priekšējā tilta bremžu kamera</t>
  </si>
  <si>
    <t>Priekšējā tilta bremžu kameras membrāna</t>
  </si>
  <si>
    <t>Priekšējā tilta bremžu uzliku vai kluču komplekts</t>
  </si>
  <si>
    <t xml:space="preserve">Priekšējā tilta bremžu uzliku vai kluču komplekts </t>
  </si>
  <si>
    <r>
      <t xml:space="preserve">FINANŠU PIEDĀVĀJUMS
"Talsu novada pašvaldības autobusu rezerves daļu piegāde"
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</si>
  <si>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186"/>
      </rPr>
      <t>1. pielikums 
Cenu aptauja ’’Talsu novada pašvaldības autobusu remonta pakalpojumi’’,
 identifikācijas numurs TNPz 2021/84</t>
    </r>
    <r>
      <rPr>
        <sz val="11"/>
        <color theme="1"/>
        <rFont val="Times New Roman"/>
        <family val="1"/>
        <charset val="186"/>
      </rPr>
      <t xml:space="preserve">
</t>
    </r>
  </si>
  <si>
    <t>Pretendentam jābūt līdzvērtīgai pieredzei šādu rezerves daļu piegādē un jābūt pieejamiem attiecīgo autobusu rezerves daļu katalogiem.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</si>
</sst>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name val="Calibri"/>
      <family val="2"/>
      <charset val="204"/>
      <scheme val="minor"/>
    </font>
    <font>
      <sz val="12"/>
      <name val="Cambria"/>
      <family val="1"/>
      <charset val="186"/>
      <scheme val="maj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204"/>
    </font>
    <font>
      <b/>
      <i/>
      <sz val="16"/>
      <name val="Calibri"/>
      <family val="2"/>
      <charset val="204"/>
      <scheme val="minor"/>
    </font>
    <font>
      <b/>
      <sz val="12"/>
      <name val="Cambria"/>
      <family val="1"/>
      <charset val="186"/>
      <scheme val="major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0" fillId="0" borderId="0" xfId="0" applyBorder="1"/>
    <xf numFmtId="0" fontId="0" fillId="2" borderId="0" xfId="0" applyFill="1"/>
    <xf numFmtId="0" fontId="6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1" xfId="0" applyBorder="1"/>
    <xf numFmtId="0" fontId="10" fillId="0" borderId="0" xfId="0" applyFont="1" applyAlignment="1"/>
    <xf numFmtId="0" fontId="2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/>
    <xf numFmtId="0" fontId="4" fillId="0" borderId="0" xfId="0" applyFont="1" applyFill="1" applyBorder="1" applyAlignment="1">
      <alignment vertical="center" wrapText="1"/>
    </xf>
    <xf numFmtId="0" fontId="0" fillId="2" borderId="0" xfId="0" applyFont="1" applyFill="1" applyBorder="1"/>
    <xf numFmtId="0" fontId="0" fillId="2" borderId="0" xfId="0" applyFill="1" applyBorder="1"/>
    <xf numFmtId="0" fontId="5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8" xfId="0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/>
    <xf numFmtId="2" fontId="12" fillId="0" borderId="1" xfId="0" applyNumberFormat="1" applyFont="1" applyBorder="1" applyAlignment="1">
      <alignment horizontal="right" vertical="center"/>
    </xf>
    <xf numFmtId="2" fontId="12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2" fontId="16" fillId="3" borderId="1" xfId="0" applyNumberFormat="1" applyFont="1" applyFill="1" applyBorder="1" applyAlignment="1">
      <alignment vertical="center"/>
    </xf>
    <xf numFmtId="0" fontId="17" fillId="0" borderId="0" xfId="1"/>
    <xf numFmtId="0" fontId="19" fillId="0" borderId="1" xfId="1" applyFont="1" applyBorder="1"/>
    <xf numFmtId="0" fontId="19" fillId="0" borderId="0" xfId="1" applyFont="1"/>
    <xf numFmtId="0" fontId="19" fillId="0" borderId="6" xfId="1" applyFont="1" applyBorder="1"/>
    <xf numFmtId="0" fontId="4" fillId="0" borderId="0" xfId="0" applyFont="1" applyAlignment="1">
      <alignment vertical="center" wrapText="1"/>
    </xf>
    <xf numFmtId="0" fontId="19" fillId="0" borderId="0" xfId="1" applyFont="1" applyAlignment="1">
      <alignment horizontal="center" vertical="center"/>
    </xf>
    <xf numFmtId="0" fontId="17" fillId="0" borderId="0" xfId="1" applyAlignment="1">
      <alignment horizontal="center" vertical="center"/>
    </xf>
    <xf numFmtId="0" fontId="22" fillId="0" borderId="0" xfId="1" applyFont="1"/>
    <xf numFmtId="0" fontId="11" fillId="0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/>
    </xf>
    <xf numFmtId="0" fontId="18" fillId="4" borderId="1" xfId="1" applyFont="1" applyFill="1" applyBorder="1" applyAlignment="1">
      <alignment horizontal="center" vertical="center" wrapText="1"/>
    </xf>
    <xf numFmtId="0" fontId="17" fillId="4" borderId="1" xfId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right"/>
    </xf>
    <xf numFmtId="2" fontId="19" fillId="4" borderId="1" xfId="1" applyNumberFormat="1" applyFont="1" applyFill="1" applyBorder="1" applyAlignment="1">
      <alignment horizontal="center" vertical="center"/>
    </xf>
    <xf numFmtId="2" fontId="19" fillId="4" borderId="5" xfId="1" applyNumberFormat="1" applyFont="1" applyFill="1" applyBorder="1" applyAlignment="1">
      <alignment horizontal="center" vertical="center"/>
    </xf>
    <xf numFmtId="2" fontId="22" fillId="4" borderId="11" xfId="1" applyNumberFormat="1" applyFont="1" applyFill="1" applyBorder="1" applyAlignment="1">
      <alignment horizontal="center" vertical="center"/>
    </xf>
    <xf numFmtId="49" fontId="21" fillId="4" borderId="1" xfId="1" quotePrefix="1" applyNumberFormat="1" applyFont="1" applyFill="1" applyBorder="1" applyAlignment="1">
      <alignment horizontal="center" vertical="center" wrapText="1"/>
    </xf>
    <xf numFmtId="49" fontId="21" fillId="4" borderId="1" xfId="1" applyNumberFormat="1" applyFont="1" applyFill="1" applyBorder="1" applyAlignment="1">
      <alignment horizontal="center" vertical="center" wrapText="1"/>
    </xf>
    <xf numFmtId="0" fontId="19" fillId="4" borderId="1" xfId="1" applyFont="1" applyFill="1" applyBorder="1"/>
    <xf numFmtId="0" fontId="19" fillId="4" borderId="3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49" fontId="21" fillId="4" borderId="6" xfId="1" applyNumberFormat="1" applyFont="1" applyFill="1" applyBorder="1" applyAlignment="1">
      <alignment horizontal="center" vertical="center"/>
    </xf>
    <xf numFmtId="49" fontId="21" fillId="4" borderId="1" xfId="1" applyNumberFormat="1" applyFont="1" applyFill="1" applyBorder="1" applyAlignment="1">
      <alignment horizontal="center" vertical="center"/>
    </xf>
    <xf numFmtId="2" fontId="22" fillId="4" borderId="1" xfId="1" applyNumberFormat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7" fillId="4" borderId="2" xfId="1" applyFill="1" applyBorder="1"/>
    <xf numFmtId="0" fontId="17" fillId="4" borderId="4" xfId="1" applyFill="1" applyBorder="1"/>
    <xf numFmtId="0" fontId="17" fillId="4" borderId="4" xfId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right" vertical="center"/>
    </xf>
    <xf numFmtId="0" fontId="17" fillId="0" borderId="0" xfId="1" applyAlignment="1">
      <alignment horizontal="left"/>
    </xf>
    <xf numFmtId="0" fontId="17" fillId="0" borderId="0" xfId="1" applyAlignment="1">
      <alignment horizontal="left" vertical="center"/>
    </xf>
    <xf numFmtId="0" fontId="17" fillId="0" borderId="0" xfId="1" applyAlignment="1">
      <alignment horizontal="right"/>
    </xf>
    <xf numFmtId="0" fontId="19" fillId="0" borderId="1" xfId="1" applyFont="1" applyBorder="1" applyAlignment="1">
      <alignment horizontal="right"/>
    </xf>
    <xf numFmtId="2" fontId="24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7" fillId="2" borderId="0" xfId="1" applyFill="1" applyAlignment="1">
      <alignment horizontal="center" vertical="center"/>
    </xf>
    <xf numFmtId="0" fontId="6" fillId="4" borderId="1" xfId="1" applyFont="1" applyFill="1" applyBorder="1"/>
    <xf numFmtId="0" fontId="6" fillId="4" borderId="3" xfId="1" applyFont="1" applyFill="1" applyBorder="1"/>
    <xf numFmtId="0" fontId="19" fillId="0" borderId="1" xfId="1" applyFont="1" applyBorder="1" applyAlignment="1">
      <alignment horizontal="left"/>
    </xf>
    <xf numFmtId="0" fontId="22" fillId="4" borderId="1" xfId="1" applyFont="1" applyFill="1" applyBorder="1" applyAlignment="1">
      <alignment horizontal="center"/>
    </xf>
    <xf numFmtId="0" fontId="19" fillId="4" borderId="2" xfId="1" applyFont="1" applyFill="1" applyBorder="1" applyAlignment="1">
      <alignment horizontal="left"/>
    </xf>
    <xf numFmtId="0" fontId="19" fillId="4" borderId="4" xfId="1" applyFont="1" applyFill="1" applyBorder="1" applyAlignment="1">
      <alignment horizontal="left"/>
    </xf>
    <xf numFmtId="0" fontId="19" fillId="4" borderId="3" xfId="1" applyFont="1" applyFill="1" applyBorder="1" applyAlignment="1">
      <alignment horizontal="left"/>
    </xf>
    <xf numFmtId="0" fontId="22" fillId="4" borderId="2" xfId="1" applyFont="1" applyFill="1" applyBorder="1" applyAlignment="1">
      <alignment horizontal="right" vertical="center"/>
    </xf>
    <xf numFmtId="0" fontId="22" fillId="4" borderId="3" xfId="1" applyFont="1" applyFill="1" applyBorder="1" applyAlignment="1">
      <alignment horizontal="right" vertical="center"/>
    </xf>
    <xf numFmtId="0" fontId="18" fillId="4" borderId="2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/>
    </xf>
    <xf numFmtId="0" fontId="20" fillId="0" borderId="0" xfId="1" applyFont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22" fillId="4" borderId="2" xfId="1" applyFont="1" applyFill="1" applyBorder="1" applyAlignment="1">
      <alignment horizontal="right"/>
    </xf>
    <xf numFmtId="0" fontId="22" fillId="4" borderId="3" xfId="1" applyFont="1" applyFill="1" applyBorder="1" applyAlignment="1">
      <alignment horizontal="right"/>
    </xf>
    <xf numFmtId="0" fontId="19" fillId="0" borderId="2" xfId="1" applyFont="1" applyBorder="1" applyAlignment="1">
      <alignment horizontal="left" vertical="top" wrapText="1"/>
    </xf>
    <xf numFmtId="0" fontId="19" fillId="0" borderId="4" xfId="1" applyFont="1" applyBorder="1" applyAlignment="1">
      <alignment horizontal="left" vertical="top" wrapText="1"/>
    </xf>
    <xf numFmtId="0" fontId="19" fillId="0" borderId="3" xfId="1" applyFont="1" applyBorder="1" applyAlignment="1">
      <alignment horizontal="left" vertical="top" wrapText="1"/>
    </xf>
    <xf numFmtId="0" fontId="19" fillId="0" borderId="2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 vertical="center" wrapText="1"/>
    </xf>
    <xf numFmtId="0" fontId="19" fillId="0" borderId="3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Parasts" xfId="0" builtinId="0"/>
    <cellStyle name="Parast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34" zoomScale="85" zoomScaleNormal="85" workbookViewId="0">
      <selection activeCell="B1" sqref="B1:G1"/>
    </sheetView>
  </sheetViews>
  <sheetFormatPr defaultColWidth="9.140625" defaultRowHeight="15" x14ac:dyDescent="0.25"/>
  <cols>
    <col min="1" max="1" width="8.28515625" style="26" customWidth="1"/>
    <col min="2" max="2" width="52.7109375" style="26" customWidth="1"/>
    <col min="3" max="3" width="17.7109375" style="32" customWidth="1"/>
    <col min="4" max="4" width="24.5703125" style="26" customWidth="1"/>
    <col min="5" max="5" width="22.5703125" style="26" customWidth="1"/>
    <col min="6" max="6" width="15.85546875" style="32" customWidth="1"/>
    <col min="7" max="7" width="15.5703125" style="32" customWidth="1"/>
    <col min="8" max="8" width="9.140625" style="26"/>
    <col min="9" max="9" width="32.140625" style="26" customWidth="1"/>
    <col min="10" max="10" width="49.140625" style="26" customWidth="1"/>
    <col min="11" max="11" width="10" style="26" customWidth="1"/>
    <col min="12" max="12" width="12.28515625" style="26" customWidth="1"/>
    <col min="13" max="13" width="27.28515625" style="26" customWidth="1"/>
    <col min="14" max="14" width="25.42578125" style="26" customWidth="1"/>
    <col min="15" max="15" width="28.85546875" style="26" customWidth="1"/>
    <col min="16" max="16" width="49" style="26" customWidth="1"/>
    <col min="17" max="17" width="22.28515625" style="26" customWidth="1"/>
    <col min="18" max="16384" width="9.140625" style="26"/>
  </cols>
  <sheetData>
    <row r="1" spans="1:12" ht="85.5" customHeight="1" x14ac:dyDescent="0.25">
      <c r="B1" s="82" t="s">
        <v>97</v>
      </c>
      <c r="C1" s="82"/>
      <c r="D1" s="82"/>
      <c r="E1" s="82"/>
      <c r="F1" s="82"/>
      <c r="G1" s="82"/>
    </row>
    <row r="2" spans="1:12" ht="101.25" customHeight="1" x14ac:dyDescent="0.25">
      <c r="B2" s="83" t="s">
        <v>96</v>
      </c>
      <c r="C2" s="83"/>
      <c r="D2" s="83"/>
      <c r="E2" s="83"/>
      <c r="F2" s="83"/>
      <c r="G2" s="83"/>
      <c r="H2" s="30"/>
      <c r="I2" s="30"/>
      <c r="J2" s="30"/>
      <c r="K2" s="30"/>
      <c r="L2" s="30"/>
    </row>
    <row r="3" spans="1:12" ht="33.75" customHeight="1" x14ac:dyDescent="0.25">
      <c r="B3" s="81"/>
      <c r="C3" s="81"/>
      <c r="D3" s="66"/>
      <c r="E3" s="67"/>
      <c r="F3" s="38"/>
      <c r="G3" s="38"/>
      <c r="H3" s="30"/>
      <c r="I3" s="30"/>
      <c r="J3" s="30"/>
      <c r="K3" s="30"/>
      <c r="L3" s="30"/>
    </row>
    <row r="4" spans="1:12" ht="37.5" customHeight="1" x14ac:dyDescent="0.25">
      <c r="A4" s="87" t="s">
        <v>61</v>
      </c>
      <c r="B4" s="88"/>
      <c r="C4" s="88"/>
      <c r="D4" s="88"/>
      <c r="E4" s="88"/>
      <c r="F4" s="88"/>
      <c r="G4" s="89"/>
    </row>
    <row r="5" spans="1:12" ht="42.75" customHeight="1" x14ac:dyDescent="0.25">
      <c r="A5" s="55" t="s">
        <v>53</v>
      </c>
      <c r="B5" s="55" t="s">
        <v>42</v>
      </c>
      <c r="C5" s="41" t="s">
        <v>63</v>
      </c>
      <c r="D5" s="56" t="s">
        <v>40</v>
      </c>
      <c r="E5" s="56" t="s">
        <v>39</v>
      </c>
      <c r="F5" s="55" t="s">
        <v>38</v>
      </c>
      <c r="G5" s="55" t="s">
        <v>37</v>
      </c>
    </row>
    <row r="6" spans="1:12" ht="15.75" customHeight="1" x14ac:dyDescent="0.25">
      <c r="A6" s="47"/>
      <c r="B6" s="47" t="s">
        <v>47</v>
      </c>
      <c r="C6" s="48" t="s">
        <v>48</v>
      </c>
      <c r="D6" s="52" t="s">
        <v>49</v>
      </c>
      <c r="E6" s="53" t="s">
        <v>50</v>
      </c>
      <c r="F6" s="48" t="s">
        <v>51</v>
      </c>
      <c r="G6" s="48" t="s">
        <v>52</v>
      </c>
      <c r="J6"/>
      <c r="K6"/>
    </row>
    <row r="7" spans="1:12" ht="15.75" x14ac:dyDescent="0.25">
      <c r="A7" s="42">
        <v>1</v>
      </c>
      <c r="B7" s="70" t="s">
        <v>28</v>
      </c>
      <c r="C7" s="57">
        <v>1</v>
      </c>
      <c r="D7" s="27"/>
      <c r="E7" s="27"/>
      <c r="F7" s="44">
        <v>0</v>
      </c>
      <c r="G7" s="44">
        <f t="shared" ref="G7:G15" si="0">F7*C7</f>
        <v>0</v>
      </c>
    </row>
    <row r="8" spans="1:12" ht="15.75" x14ac:dyDescent="0.25">
      <c r="A8" s="42">
        <v>2</v>
      </c>
      <c r="B8" s="70" t="s">
        <v>27</v>
      </c>
      <c r="C8" s="57">
        <v>1</v>
      </c>
      <c r="D8" s="27"/>
      <c r="E8" s="27"/>
      <c r="F8" s="44">
        <v>0</v>
      </c>
      <c r="G8" s="44">
        <f t="shared" si="0"/>
        <v>0</v>
      </c>
    </row>
    <row r="9" spans="1:12" ht="15.75" x14ac:dyDescent="0.25">
      <c r="A9" s="42">
        <v>3</v>
      </c>
      <c r="B9" s="70" t="s">
        <v>95</v>
      </c>
      <c r="C9" s="57">
        <v>1</v>
      </c>
      <c r="D9" s="27"/>
      <c r="E9" s="27"/>
      <c r="F9" s="44">
        <v>0</v>
      </c>
      <c r="G9" s="44">
        <f t="shared" si="0"/>
        <v>0</v>
      </c>
    </row>
    <row r="10" spans="1:12" ht="15.75" x14ac:dyDescent="0.25">
      <c r="A10" s="42">
        <v>4</v>
      </c>
      <c r="B10" s="70" t="s">
        <v>84</v>
      </c>
      <c r="C10" s="57">
        <v>1</v>
      </c>
      <c r="D10" s="27"/>
      <c r="E10" s="27"/>
      <c r="F10" s="44">
        <v>0</v>
      </c>
      <c r="G10" s="44">
        <f t="shared" si="0"/>
        <v>0</v>
      </c>
    </row>
    <row r="11" spans="1:12" ht="15.75" x14ac:dyDescent="0.25">
      <c r="A11" s="42">
        <v>5</v>
      </c>
      <c r="B11" s="70" t="s">
        <v>23</v>
      </c>
      <c r="C11" s="57">
        <v>1</v>
      </c>
      <c r="D11" s="27"/>
      <c r="E11" s="27"/>
      <c r="F11" s="44">
        <v>0</v>
      </c>
      <c r="G11" s="44">
        <f t="shared" si="0"/>
        <v>0</v>
      </c>
    </row>
    <row r="12" spans="1:12" ht="15.75" x14ac:dyDescent="0.25">
      <c r="A12" s="42">
        <v>6</v>
      </c>
      <c r="B12" s="70" t="s">
        <v>85</v>
      </c>
      <c r="C12" s="57">
        <v>1</v>
      </c>
      <c r="D12" s="27"/>
      <c r="E12" s="27"/>
      <c r="F12" s="44">
        <v>0</v>
      </c>
      <c r="G12" s="44">
        <f t="shared" si="0"/>
        <v>0</v>
      </c>
    </row>
    <row r="13" spans="1:12" ht="15.75" x14ac:dyDescent="0.25">
      <c r="A13" s="42">
        <v>7</v>
      </c>
      <c r="B13" s="70" t="s">
        <v>86</v>
      </c>
      <c r="C13" s="57">
        <v>1</v>
      </c>
      <c r="D13" s="27"/>
      <c r="E13" s="27"/>
      <c r="F13" s="44">
        <v>0</v>
      </c>
      <c r="G13" s="44">
        <f t="shared" si="0"/>
        <v>0</v>
      </c>
    </row>
    <row r="14" spans="1:12" ht="15.75" x14ac:dyDescent="0.25">
      <c r="A14" s="42">
        <v>8</v>
      </c>
      <c r="B14" s="70" t="s">
        <v>41</v>
      </c>
      <c r="C14" s="57">
        <v>1</v>
      </c>
      <c r="D14" s="27"/>
      <c r="E14" s="27"/>
      <c r="F14" s="44">
        <v>0</v>
      </c>
      <c r="G14" s="44">
        <f t="shared" si="0"/>
        <v>0</v>
      </c>
    </row>
    <row r="15" spans="1:12" ht="15.75" x14ac:dyDescent="0.25">
      <c r="A15" s="42">
        <v>9</v>
      </c>
      <c r="B15" s="70" t="s">
        <v>87</v>
      </c>
      <c r="C15" s="57">
        <v>1</v>
      </c>
      <c r="D15" s="27"/>
      <c r="E15" s="27"/>
      <c r="F15" s="44">
        <v>0</v>
      </c>
      <c r="G15" s="44">
        <f t="shared" si="0"/>
        <v>0</v>
      </c>
    </row>
    <row r="16" spans="1:12" ht="18.75" x14ac:dyDescent="0.3">
      <c r="B16" s="28"/>
      <c r="C16" s="31"/>
      <c r="D16" s="28"/>
      <c r="E16" s="85" t="s">
        <v>54</v>
      </c>
      <c r="F16" s="86"/>
      <c r="G16" s="54">
        <f>SUM(G7:G15)</f>
        <v>0</v>
      </c>
    </row>
    <row r="17" spans="1:7" ht="15.75" x14ac:dyDescent="0.25">
      <c r="B17" s="28"/>
      <c r="C17" s="31"/>
      <c r="D17" s="28"/>
      <c r="E17" s="28"/>
      <c r="F17" s="31"/>
      <c r="G17" s="31"/>
    </row>
    <row r="18" spans="1:7" ht="36.75" customHeight="1" x14ac:dyDescent="0.25">
      <c r="A18" s="90" t="s">
        <v>90</v>
      </c>
      <c r="B18" s="91"/>
      <c r="C18" s="91"/>
      <c r="D18" s="91"/>
      <c r="E18" s="91"/>
      <c r="F18" s="91"/>
      <c r="G18" s="92"/>
    </row>
    <row r="19" spans="1:7" ht="47.25" x14ac:dyDescent="0.25">
      <c r="A19" s="41" t="s">
        <v>53</v>
      </c>
      <c r="B19" s="41" t="s">
        <v>42</v>
      </c>
      <c r="C19" s="41" t="s">
        <v>63</v>
      </c>
      <c r="D19" s="51" t="s">
        <v>40</v>
      </c>
      <c r="E19" s="51" t="s">
        <v>39</v>
      </c>
      <c r="F19" s="41" t="s">
        <v>38</v>
      </c>
      <c r="G19" s="41" t="s">
        <v>37</v>
      </c>
    </row>
    <row r="20" spans="1:7" x14ac:dyDescent="0.25">
      <c r="A20" s="47"/>
      <c r="B20" s="47" t="s">
        <v>47</v>
      </c>
      <c r="C20" s="48" t="s">
        <v>48</v>
      </c>
      <c r="D20" s="52" t="s">
        <v>49</v>
      </c>
      <c r="E20" s="53" t="s">
        <v>50</v>
      </c>
      <c r="F20" s="48" t="s">
        <v>51</v>
      </c>
      <c r="G20" s="48" t="s">
        <v>52</v>
      </c>
    </row>
    <row r="21" spans="1:7" ht="15.75" x14ac:dyDescent="0.25">
      <c r="A21" s="42">
        <v>1</v>
      </c>
      <c r="B21" s="49" t="s">
        <v>32</v>
      </c>
      <c r="C21" s="57">
        <v>1</v>
      </c>
      <c r="D21" s="27"/>
      <c r="E21" s="27"/>
      <c r="F21" s="44">
        <v>0</v>
      </c>
      <c r="G21" s="44">
        <f t="shared" ref="G21:G28" si="1">F21*C21</f>
        <v>0</v>
      </c>
    </row>
    <row r="22" spans="1:7" ht="15.75" x14ac:dyDescent="0.25">
      <c r="A22" s="42">
        <v>2</v>
      </c>
      <c r="B22" s="49" t="s">
        <v>31</v>
      </c>
      <c r="C22" s="57">
        <v>1</v>
      </c>
      <c r="D22" s="27"/>
      <c r="E22" s="27"/>
      <c r="F22" s="44">
        <v>0</v>
      </c>
      <c r="G22" s="44">
        <f t="shared" si="1"/>
        <v>0</v>
      </c>
    </row>
    <row r="23" spans="1:7" ht="15.75" x14ac:dyDescent="0.25">
      <c r="A23" s="42">
        <v>3</v>
      </c>
      <c r="B23" s="49" t="s">
        <v>30</v>
      </c>
      <c r="C23" s="57">
        <v>1</v>
      </c>
      <c r="D23" s="27"/>
      <c r="E23" s="27"/>
      <c r="F23" s="44">
        <v>0</v>
      </c>
      <c r="G23" s="44">
        <f t="shared" si="1"/>
        <v>0</v>
      </c>
    </row>
    <row r="24" spans="1:7" ht="15.75" x14ac:dyDescent="0.25">
      <c r="A24" s="42">
        <v>4</v>
      </c>
      <c r="B24" s="49" t="s">
        <v>29</v>
      </c>
      <c r="C24" s="57">
        <v>1</v>
      </c>
      <c r="D24" s="27"/>
      <c r="E24" s="27"/>
      <c r="F24" s="44">
        <v>0</v>
      </c>
      <c r="G24" s="44">
        <f t="shared" si="1"/>
        <v>0</v>
      </c>
    </row>
    <row r="25" spans="1:7" ht="15.75" x14ac:dyDescent="0.25">
      <c r="A25" s="42">
        <v>5</v>
      </c>
      <c r="B25" s="49" t="s">
        <v>28</v>
      </c>
      <c r="C25" s="57">
        <v>1</v>
      </c>
      <c r="D25" s="27"/>
      <c r="E25" s="27"/>
      <c r="F25" s="44">
        <v>0</v>
      </c>
      <c r="G25" s="44">
        <f t="shared" si="1"/>
        <v>0</v>
      </c>
    </row>
    <row r="26" spans="1:7" ht="15.75" x14ac:dyDescent="0.25">
      <c r="A26" s="42">
        <v>6</v>
      </c>
      <c r="B26" s="49" t="s">
        <v>27</v>
      </c>
      <c r="C26" s="57">
        <v>1</v>
      </c>
      <c r="D26" s="27"/>
      <c r="E26" s="27"/>
      <c r="F26" s="44">
        <v>0</v>
      </c>
      <c r="G26" s="44">
        <f t="shared" si="1"/>
        <v>0</v>
      </c>
    </row>
    <row r="27" spans="1:7" ht="15.75" x14ac:dyDescent="0.25">
      <c r="A27" s="42">
        <v>7</v>
      </c>
      <c r="B27" s="49" t="s">
        <v>94</v>
      </c>
      <c r="C27" s="57">
        <v>1</v>
      </c>
      <c r="D27" s="27"/>
      <c r="E27" s="27"/>
      <c r="F27" s="44">
        <v>0</v>
      </c>
      <c r="G27" s="44">
        <f t="shared" si="1"/>
        <v>0</v>
      </c>
    </row>
    <row r="28" spans="1:7" ht="15.75" x14ac:dyDescent="0.25">
      <c r="A28" s="42">
        <v>8</v>
      </c>
      <c r="B28" s="49" t="s">
        <v>91</v>
      </c>
      <c r="C28" s="57">
        <v>1</v>
      </c>
      <c r="D28" s="27"/>
      <c r="E28" s="27"/>
      <c r="F28" s="44">
        <v>0</v>
      </c>
      <c r="G28" s="44">
        <f t="shared" si="1"/>
        <v>0</v>
      </c>
    </row>
    <row r="29" spans="1:7" ht="15.75" x14ac:dyDescent="0.25">
      <c r="A29" s="42">
        <v>9</v>
      </c>
      <c r="B29" s="49" t="s">
        <v>23</v>
      </c>
      <c r="C29" s="57">
        <v>1</v>
      </c>
      <c r="D29" s="27"/>
      <c r="E29" s="27"/>
      <c r="F29" s="44">
        <v>0</v>
      </c>
      <c r="G29" s="44">
        <f t="shared" ref="G29" si="2">F29*C29</f>
        <v>0</v>
      </c>
    </row>
    <row r="30" spans="1:7" ht="18.75" x14ac:dyDescent="0.25">
      <c r="B30" s="28"/>
      <c r="C30" s="31"/>
      <c r="D30" s="28"/>
      <c r="E30" s="76" t="s">
        <v>55</v>
      </c>
      <c r="F30" s="77"/>
      <c r="G30" s="54">
        <f>SUM(G21:G29)</f>
        <v>0</v>
      </c>
    </row>
    <row r="31" spans="1:7" ht="15.75" x14ac:dyDescent="0.25">
      <c r="B31" s="28"/>
      <c r="C31" s="31"/>
      <c r="D31" s="28"/>
      <c r="E31" s="28"/>
      <c r="F31" s="31"/>
      <c r="G31" s="31"/>
    </row>
    <row r="32" spans="1:7" ht="15.75" x14ac:dyDescent="0.25">
      <c r="B32" s="28"/>
      <c r="C32" s="31"/>
      <c r="D32" s="28"/>
      <c r="E32" s="28"/>
      <c r="F32" s="31"/>
      <c r="G32" s="31"/>
    </row>
    <row r="33" spans="1:7" ht="15.75" x14ac:dyDescent="0.25">
      <c r="B33" s="28"/>
      <c r="C33" s="31"/>
      <c r="D33" s="28"/>
      <c r="E33" s="28"/>
      <c r="F33" s="31"/>
      <c r="G33" s="31"/>
    </row>
    <row r="34" spans="1:7" ht="36.75" customHeight="1" x14ac:dyDescent="0.25">
      <c r="A34" s="87" t="s">
        <v>59</v>
      </c>
      <c r="B34" s="88"/>
      <c r="C34" s="88"/>
      <c r="D34" s="88"/>
      <c r="E34" s="88"/>
      <c r="F34" s="88"/>
      <c r="G34" s="89"/>
    </row>
    <row r="35" spans="1:7" ht="47.25" x14ac:dyDescent="0.25">
      <c r="A35" s="41" t="s">
        <v>53</v>
      </c>
      <c r="B35" s="41" t="s">
        <v>42</v>
      </c>
      <c r="C35" s="41" t="s">
        <v>63</v>
      </c>
      <c r="D35" s="51" t="s">
        <v>40</v>
      </c>
      <c r="E35" s="51" t="s">
        <v>39</v>
      </c>
      <c r="F35" s="41" t="s">
        <v>38</v>
      </c>
      <c r="G35" s="41" t="s">
        <v>37</v>
      </c>
    </row>
    <row r="36" spans="1:7" x14ac:dyDescent="0.25">
      <c r="A36" s="47"/>
      <c r="B36" s="47" t="s">
        <v>47</v>
      </c>
      <c r="C36" s="48" t="s">
        <v>48</v>
      </c>
      <c r="D36" s="52" t="s">
        <v>49</v>
      </c>
      <c r="E36" s="53" t="s">
        <v>50</v>
      </c>
      <c r="F36" s="48" t="s">
        <v>51</v>
      </c>
      <c r="G36" s="48" t="s">
        <v>52</v>
      </c>
    </row>
    <row r="37" spans="1:7" ht="15.75" x14ac:dyDescent="0.25">
      <c r="A37" s="42">
        <v>1</v>
      </c>
      <c r="B37" s="49" t="s">
        <v>18</v>
      </c>
      <c r="C37" s="50">
        <v>1</v>
      </c>
      <c r="D37" s="29"/>
      <c r="E37" s="27"/>
      <c r="F37" s="44">
        <v>0</v>
      </c>
      <c r="G37" s="44">
        <f>F37*C37</f>
        <v>0</v>
      </c>
    </row>
    <row r="38" spans="1:7" ht="15.75" x14ac:dyDescent="0.25">
      <c r="A38" s="42">
        <v>2</v>
      </c>
      <c r="B38" s="49" t="s">
        <v>17</v>
      </c>
      <c r="C38" s="50">
        <v>1</v>
      </c>
      <c r="D38" s="27"/>
      <c r="E38" s="27"/>
      <c r="F38" s="44">
        <v>0</v>
      </c>
      <c r="G38" s="44">
        <f t="shared" ref="G38:G44" si="3">F38*C38</f>
        <v>0</v>
      </c>
    </row>
    <row r="39" spans="1:7" ht="15.75" x14ac:dyDescent="0.25">
      <c r="A39" s="42">
        <v>3</v>
      </c>
      <c r="B39" s="49" t="s">
        <v>33</v>
      </c>
      <c r="C39" s="50">
        <v>1</v>
      </c>
      <c r="D39" s="27"/>
      <c r="E39" s="27"/>
      <c r="F39" s="44">
        <v>0</v>
      </c>
      <c r="G39" s="44">
        <f t="shared" si="3"/>
        <v>0</v>
      </c>
    </row>
    <row r="40" spans="1:7" ht="15.75" x14ac:dyDescent="0.25">
      <c r="A40" s="42">
        <v>4</v>
      </c>
      <c r="B40" s="49" t="s">
        <v>19</v>
      </c>
      <c r="C40" s="50">
        <v>1</v>
      </c>
      <c r="D40" s="27"/>
      <c r="E40" s="27"/>
      <c r="F40" s="44">
        <v>0</v>
      </c>
      <c r="G40" s="44">
        <f t="shared" si="3"/>
        <v>0</v>
      </c>
    </row>
    <row r="41" spans="1:7" ht="15.75" x14ac:dyDescent="0.25">
      <c r="A41" s="42">
        <v>5</v>
      </c>
      <c r="B41" s="49" t="s">
        <v>94</v>
      </c>
      <c r="C41" s="50">
        <v>1</v>
      </c>
      <c r="D41" s="27"/>
      <c r="E41" s="27"/>
      <c r="F41" s="44">
        <v>0</v>
      </c>
      <c r="G41" s="44">
        <f t="shared" si="3"/>
        <v>0</v>
      </c>
    </row>
    <row r="42" spans="1:7" ht="15.75" x14ac:dyDescent="0.25">
      <c r="A42" s="42">
        <v>6</v>
      </c>
      <c r="B42" s="49" t="s">
        <v>24</v>
      </c>
      <c r="C42" s="50">
        <v>1</v>
      </c>
      <c r="D42" s="27"/>
      <c r="E42" s="27"/>
      <c r="F42" s="44">
        <v>0</v>
      </c>
      <c r="G42" s="44">
        <f t="shared" si="3"/>
        <v>0</v>
      </c>
    </row>
    <row r="43" spans="1:7" ht="15.75" x14ac:dyDescent="0.25">
      <c r="A43" s="42">
        <v>7</v>
      </c>
      <c r="B43" s="49" t="s">
        <v>20</v>
      </c>
      <c r="C43" s="50">
        <v>1</v>
      </c>
      <c r="D43" s="27"/>
      <c r="E43" s="27"/>
      <c r="F43" s="44">
        <v>0</v>
      </c>
      <c r="G43" s="44">
        <f t="shared" si="3"/>
        <v>0</v>
      </c>
    </row>
    <row r="44" spans="1:7" ht="15.75" x14ac:dyDescent="0.25">
      <c r="A44" s="42">
        <v>8</v>
      </c>
      <c r="B44" s="49" t="s">
        <v>21</v>
      </c>
      <c r="C44" s="50">
        <v>1</v>
      </c>
      <c r="D44" s="27"/>
      <c r="E44" s="27"/>
      <c r="F44" s="44">
        <v>0</v>
      </c>
      <c r="G44" s="44">
        <f t="shared" si="3"/>
        <v>0</v>
      </c>
    </row>
    <row r="45" spans="1:7" ht="18.75" x14ac:dyDescent="0.25">
      <c r="B45" s="28"/>
      <c r="C45" s="31"/>
      <c r="D45" s="28"/>
      <c r="E45" s="76" t="s">
        <v>56</v>
      </c>
      <c r="F45" s="77"/>
      <c r="G45" s="54">
        <f>SUM(G37:G44)</f>
        <v>0</v>
      </c>
    </row>
    <row r="46" spans="1:7" ht="15.75" x14ac:dyDescent="0.25">
      <c r="B46" s="28"/>
      <c r="C46" s="31"/>
      <c r="D46" s="28"/>
      <c r="E46" s="28"/>
      <c r="F46" s="31"/>
      <c r="G46" s="31"/>
    </row>
    <row r="47" spans="1:7" ht="34.5" customHeight="1" x14ac:dyDescent="0.25">
      <c r="A47" s="90" t="s">
        <v>60</v>
      </c>
      <c r="B47" s="91"/>
      <c r="C47" s="91"/>
      <c r="D47" s="91"/>
      <c r="E47" s="91"/>
      <c r="F47" s="91"/>
      <c r="G47" s="92"/>
    </row>
    <row r="48" spans="1:7" ht="47.25" x14ac:dyDescent="0.25">
      <c r="A48" s="41" t="s">
        <v>53</v>
      </c>
      <c r="B48" s="41" t="s">
        <v>42</v>
      </c>
      <c r="C48" s="41" t="s">
        <v>63</v>
      </c>
      <c r="D48" s="51" t="s">
        <v>40</v>
      </c>
      <c r="E48" s="51" t="s">
        <v>39</v>
      </c>
      <c r="F48" s="41" t="s">
        <v>38</v>
      </c>
      <c r="G48" s="41" t="s">
        <v>37</v>
      </c>
    </row>
    <row r="49" spans="1:7" x14ac:dyDescent="0.25">
      <c r="A49" s="47"/>
      <c r="B49" s="47" t="s">
        <v>47</v>
      </c>
      <c r="C49" s="48" t="s">
        <v>48</v>
      </c>
      <c r="D49" s="52" t="s">
        <v>49</v>
      </c>
      <c r="E49" s="53" t="s">
        <v>50</v>
      </c>
      <c r="F49" s="48" t="s">
        <v>51</v>
      </c>
      <c r="G49" s="48" t="s">
        <v>52</v>
      </c>
    </row>
    <row r="50" spans="1:7" ht="15.75" x14ac:dyDescent="0.25">
      <c r="A50" s="42">
        <v>1</v>
      </c>
      <c r="B50" s="49" t="s">
        <v>36</v>
      </c>
      <c r="C50" s="50">
        <v>1</v>
      </c>
      <c r="D50" s="29"/>
      <c r="E50" s="27"/>
      <c r="F50" s="44">
        <v>0</v>
      </c>
      <c r="G50" s="44">
        <f>F50*C50</f>
        <v>0</v>
      </c>
    </row>
    <row r="51" spans="1:7" ht="15.75" x14ac:dyDescent="0.25">
      <c r="A51" s="42">
        <v>2</v>
      </c>
      <c r="B51" s="49" t="s">
        <v>35</v>
      </c>
      <c r="C51" s="50">
        <v>1</v>
      </c>
      <c r="D51" s="27"/>
      <c r="E51" s="27"/>
      <c r="F51" s="44">
        <v>0</v>
      </c>
      <c r="G51" s="44">
        <f t="shared" ref="G51:G60" si="4">F51*C51</f>
        <v>0</v>
      </c>
    </row>
    <row r="52" spans="1:7" ht="15.75" x14ac:dyDescent="0.25">
      <c r="A52" s="42">
        <v>3</v>
      </c>
      <c r="B52" s="49" t="s">
        <v>34</v>
      </c>
      <c r="C52" s="50">
        <v>1</v>
      </c>
      <c r="D52" s="27"/>
      <c r="E52" s="27"/>
      <c r="F52" s="44">
        <v>0</v>
      </c>
      <c r="G52" s="44">
        <f t="shared" si="4"/>
        <v>0</v>
      </c>
    </row>
    <row r="53" spans="1:7" ht="15.75" x14ac:dyDescent="0.25">
      <c r="A53" s="42">
        <v>4</v>
      </c>
      <c r="B53" s="70" t="s">
        <v>92</v>
      </c>
      <c r="C53" s="50">
        <v>1</v>
      </c>
      <c r="D53" s="27"/>
      <c r="E53" s="27"/>
      <c r="F53" s="44">
        <v>0</v>
      </c>
      <c r="G53" s="44">
        <f t="shared" si="4"/>
        <v>0</v>
      </c>
    </row>
    <row r="54" spans="1:7" ht="15.75" x14ac:dyDescent="0.25">
      <c r="A54" s="42">
        <v>5</v>
      </c>
      <c r="B54" s="70" t="s">
        <v>93</v>
      </c>
      <c r="C54" s="50">
        <v>1</v>
      </c>
      <c r="D54" s="27"/>
      <c r="E54" s="27"/>
      <c r="F54" s="44">
        <v>0</v>
      </c>
      <c r="G54" s="44">
        <f t="shared" si="4"/>
        <v>0</v>
      </c>
    </row>
    <row r="55" spans="1:7" ht="15.75" x14ac:dyDescent="0.25">
      <c r="A55" s="42">
        <v>6</v>
      </c>
      <c r="B55" s="49" t="s">
        <v>27</v>
      </c>
      <c r="C55" s="50">
        <v>1</v>
      </c>
      <c r="D55" s="27"/>
      <c r="E55" s="27"/>
      <c r="F55" s="44">
        <v>0</v>
      </c>
      <c r="G55" s="44">
        <f t="shared" si="4"/>
        <v>0</v>
      </c>
    </row>
    <row r="56" spans="1:7" ht="15.75" x14ac:dyDescent="0.25">
      <c r="A56" s="42">
        <v>7</v>
      </c>
      <c r="B56" s="49" t="s">
        <v>94</v>
      </c>
      <c r="C56" s="50">
        <v>1</v>
      </c>
      <c r="D56" s="27"/>
      <c r="E56" s="27"/>
      <c r="F56" s="44">
        <v>0</v>
      </c>
      <c r="G56" s="44">
        <f t="shared" si="4"/>
        <v>0</v>
      </c>
    </row>
    <row r="57" spans="1:7" ht="15.75" x14ac:dyDescent="0.25">
      <c r="A57" s="42">
        <v>8</v>
      </c>
      <c r="B57" s="49" t="s">
        <v>91</v>
      </c>
      <c r="C57" s="50">
        <v>1</v>
      </c>
      <c r="D57" s="27"/>
      <c r="E57" s="27"/>
      <c r="F57" s="44">
        <v>0</v>
      </c>
      <c r="G57" s="44">
        <f t="shared" si="4"/>
        <v>0</v>
      </c>
    </row>
    <row r="58" spans="1:7" ht="15.75" x14ac:dyDescent="0.25">
      <c r="A58" s="42">
        <v>9</v>
      </c>
      <c r="B58" s="49" t="s">
        <v>26</v>
      </c>
      <c r="C58" s="50">
        <v>1</v>
      </c>
      <c r="D58" s="27"/>
      <c r="E58" s="27"/>
      <c r="F58" s="44">
        <v>0</v>
      </c>
      <c r="G58" s="44">
        <f t="shared" si="4"/>
        <v>0</v>
      </c>
    </row>
    <row r="59" spans="1:7" ht="15.75" x14ac:dyDescent="0.25">
      <c r="A59" s="42">
        <v>10</v>
      </c>
      <c r="B59" s="49" t="s">
        <v>25</v>
      </c>
      <c r="C59" s="50">
        <v>1</v>
      </c>
      <c r="D59" s="27"/>
      <c r="E59" s="27"/>
      <c r="F59" s="44">
        <v>0</v>
      </c>
      <c r="G59" s="44">
        <f t="shared" si="4"/>
        <v>0</v>
      </c>
    </row>
    <row r="60" spans="1:7" ht="15.75" x14ac:dyDescent="0.25">
      <c r="A60" s="42">
        <v>11</v>
      </c>
      <c r="B60" s="49" t="s">
        <v>22</v>
      </c>
      <c r="C60" s="50">
        <v>1</v>
      </c>
      <c r="D60" s="27"/>
      <c r="E60" s="27"/>
      <c r="F60" s="44">
        <v>0</v>
      </c>
      <c r="G60" s="44">
        <f t="shared" si="4"/>
        <v>0</v>
      </c>
    </row>
    <row r="61" spans="1:7" ht="15.75" x14ac:dyDescent="0.25">
      <c r="A61" s="42">
        <v>12</v>
      </c>
      <c r="B61" s="69" t="s">
        <v>89</v>
      </c>
      <c r="C61" s="50">
        <v>1</v>
      </c>
      <c r="D61" s="27"/>
      <c r="E61" s="27"/>
      <c r="F61" s="44">
        <v>0</v>
      </c>
      <c r="G61" s="44">
        <f t="shared" ref="G61:G62" si="5">F61*C61</f>
        <v>0</v>
      </c>
    </row>
    <row r="62" spans="1:7" ht="15.75" x14ac:dyDescent="0.25">
      <c r="A62" s="42">
        <v>13</v>
      </c>
      <c r="B62" s="49" t="s">
        <v>71</v>
      </c>
      <c r="C62" s="50">
        <v>1</v>
      </c>
      <c r="D62" s="27"/>
      <c r="E62" s="27"/>
      <c r="F62" s="44">
        <v>0</v>
      </c>
      <c r="G62" s="44">
        <f t="shared" si="5"/>
        <v>0</v>
      </c>
    </row>
    <row r="63" spans="1:7" ht="18.75" x14ac:dyDescent="0.25">
      <c r="B63" s="28"/>
      <c r="C63" s="31"/>
      <c r="D63" s="28"/>
      <c r="E63" s="76" t="s">
        <v>62</v>
      </c>
      <c r="F63" s="77"/>
      <c r="G63" s="54">
        <f>SUM(G50:G62)</f>
        <v>0</v>
      </c>
    </row>
    <row r="65" spans="1:7" x14ac:dyDescent="0.25">
      <c r="B65" s="84" t="s">
        <v>88</v>
      </c>
      <c r="C65" s="84"/>
      <c r="D65" s="84"/>
      <c r="E65" s="84"/>
      <c r="F65" s="84"/>
      <c r="G65" s="84"/>
    </row>
    <row r="66" spans="1:7" x14ac:dyDescent="0.25">
      <c r="B66" s="84"/>
      <c r="C66" s="84"/>
      <c r="D66" s="84"/>
      <c r="E66" s="84"/>
      <c r="F66" s="84"/>
      <c r="G66" s="84"/>
    </row>
    <row r="67" spans="1:7" ht="33.75" customHeight="1" x14ac:dyDescent="0.25">
      <c r="B67" s="84"/>
      <c r="C67" s="84"/>
      <c r="D67" s="84"/>
      <c r="E67" s="84"/>
      <c r="F67" s="84"/>
      <c r="G67" s="84"/>
    </row>
    <row r="68" spans="1:7" x14ac:dyDescent="0.25">
      <c r="C68" s="68"/>
    </row>
    <row r="69" spans="1:7" ht="18.75" x14ac:dyDescent="0.3">
      <c r="B69" s="33" t="s">
        <v>82</v>
      </c>
    </row>
    <row r="71" spans="1:7" ht="48" customHeight="1" x14ac:dyDescent="0.25">
      <c r="A71" s="41" t="s">
        <v>53</v>
      </c>
      <c r="B71" s="78" t="s">
        <v>57</v>
      </c>
      <c r="C71" s="79"/>
      <c r="D71" s="79"/>
      <c r="E71" s="80"/>
      <c r="F71" s="78" t="s">
        <v>58</v>
      </c>
      <c r="G71" s="80"/>
    </row>
    <row r="72" spans="1:7" ht="15.75" x14ac:dyDescent="0.25">
      <c r="A72" s="42">
        <v>1</v>
      </c>
      <c r="B72" s="73" t="str">
        <f>A4</f>
        <v xml:space="preserve">BMC PROBUS 215 SCB, 2011., HO-120, 
VIN:NMC215RKDLB400027
</v>
      </c>
      <c r="C72" s="74"/>
      <c r="D72" s="74"/>
      <c r="E72" s="75"/>
      <c r="F72" s="43" t="str">
        <f>E16</f>
        <v>Kopā (A):</v>
      </c>
      <c r="G72" s="44">
        <f>G16</f>
        <v>0</v>
      </c>
    </row>
    <row r="73" spans="1:7" ht="15.75" x14ac:dyDescent="0.25">
      <c r="A73" s="42">
        <v>2</v>
      </c>
      <c r="B73" s="73" t="str">
        <f>A18</f>
        <v xml:space="preserve">MB INTURO, 2010., HN-7288, HN-7287, 
VIN:WEB63325113254579; VIN:WEB63325113254582 </v>
      </c>
      <c r="C73" s="74"/>
      <c r="D73" s="74"/>
      <c r="E73" s="75"/>
      <c r="F73" s="43" t="str">
        <f>E30</f>
        <v>Kopā (C):</v>
      </c>
      <c r="G73" s="44">
        <f>G30</f>
        <v>0</v>
      </c>
    </row>
    <row r="74" spans="1:7" ht="15.75" x14ac:dyDescent="0.25">
      <c r="A74" s="42">
        <v>3</v>
      </c>
      <c r="B74" s="73" t="str">
        <f>A34</f>
        <v xml:space="preserve">SETRA S315 UL, 2001., KL-9385, 
VIN:WKK32500001012726
</v>
      </c>
      <c r="C74" s="74"/>
      <c r="D74" s="74"/>
      <c r="E74" s="75"/>
      <c r="F74" s="43" t="str">
        <f>E45</f>
        <v>Kopā (F):</v>
      </c>
      <c r="G74" s="44">
        <f>G45</f>
        <v>0</v>
      </c>
    </row>
    <row r="75" spans="1:7" ht="16.5" thickBot="1" x14ac:dyDescent="0.3">
      <c r="A75" s="42">
        <v>4</v>
      </c>
      <c r="B75" s="73" t="str">
        <f>A47</f>
        <v>VOLVO ARROW 50, JZ-8563, 
VIN:YV3R8F8235A103425</v>
      </c>
      <c r="C75" s="74"/>
      <c r="D75" s="74"/>
      <c r="E75" s="75"/>
      <c r="F75" s="43" t="str">
        <f>E63</f>
        <v>Kopā (G):</v>
      </c>
      <c r="G75" s="45">
        <f>G63</f>
        <v>0</v>
      </c>
    </row>
    <row r="76" spans="1:7" ht="19.5" thickBot="1" x14ac:dyDescent="0.3">
      <c r="A76" s="58"/>
      <c r="B76" s="59"/>
      <c r="C76" s="60"/>
      <c r="D76" s="59"/>
      <c r="E76" s="59"/>
      <c r="F76" s="61" t="s">
        <v>83</v>
      </c>
      <c r="G76" s="46">
        <f>SUM(G72:G75)</f>
        <v>0</v>
      </c>
    </row>
    <row r="80" spans="1:7" ht="18.75" x14ac:dyDescent="0.3">
      <c r="A80" s="49"/>
      <c r="B80" s="72" t="s">
        <v>77</v>
      </c>
      <c r="C80" s="72"/>
      <c r="D80" s="72"/>
      <c r="E80" s="72"/>
      <c r="F80" s="72"/>
      <c r="G80" s="72"/>
    </row>
    <row r="81" spans="1:7" ht="15.75" x14ac:dyDescent="0.25">
      <c r="A81" s="65" t="s">
        <v>72</v>
      </c>
      <c r="B81" s="71" t="s">
        <v>98</v>
      </c>
      <c r="C81" s="71"/>
      <c r="D81" s="71"/>
      <c r="E81" s="71"/>
      <c r="F81" s="71"/>
      <c r="G81" s="71"/>
    </row>
    <row r="82" spans="1:7" ht="15.75" x14ac:dyDescent="0.25">
      <c r="A82" s="65" t="s">
        <v>73</v>
      </c>
      <c r="B82" s="71" t="s">
        <v>81</v>
      </c>
      <c r="C82" s="71"/>
      <c r="D82" s="71"/>
      <c r="E82" s="71"/>
      <c r="F82" s="71"/>
      <c r="G82" s="71"/>
    </row>
    <row r="83" spans="1:7" ht="15.75" x14ac:dyDescent="0.25">
      <c r="A83" s="65" t="s">
        <v>74</v>
      </c>
      <c r="B83" s="71" t="s">
        <v>80</v>
      </c>
      <c r="C83" s="71"/>
      <c r="D83" s="71"/>
      <c r="E83" s="71"/>
      <c r="F83" s="71"/>
      <c r="G83" s="71"/>
    </row>
    <row r="84" spans="1:7" ht="15.75" x14ac:dyDescent="0.25">
      <c r="A84" s="65" t="s">
        <v>75</v>
      </c>
      <c r="B84" s="71" t="s">
        <v>78</v>
      </c>
      <c r="C84" s="71"/>
      <c r="D84" s="71"/>
      <c r="E84" s="71"/>
      <c r="F84" s="71"/>
      <c r="G84" s="71"/>
    </row>
    <row r="85" spans="1:7" ht="15.75" x14ac:dyDescent="0.25">
      <c r="A85" s="65" t="s">
        <v>76</v>
      </c>
      <c r="B85" s="71" t="s">
        <v>79</v>
      </c>
      <c r="C85" s="71"/>
      <c r="D85" s="71"/>
      <c r="E85" s="71"/>
      <c r="F85" s="71"/>
      <c r="G85" s="71"/>
    </row>
    <row r="86" spans="1:7" ht="15.75" x14ac:dyDescent="0.25">
      <c r="A86" s="65"/>
      <c r="B86" s="71"/>
      <c r="C86" s="71"/>
      <c r="D86" s="71"/>
      <c r="E86" s="71"/>
      <c r="F86" s="71"/>
      <c r="G86" s="71"/>
    </row>
    <row r="87" spans="1:7" ht="15.75" x14ac:dyDescent="0.25">
      <c r="A87" s="65"/>
      <c r="B87" s="71"/>
      <c r="C87" s="71"/>
      <c r="D87" s="71"/>
      <c r="E87" s="71"/>
      <c r="F87" s="71"/>
      <c r="G87" s="71"/>
    </row>
    <row r="88" spans="1:7" x14ac:dyDescent="0.25">
      <c r="A88" s="64"/>
      <c r="B88" s="62"/>
      <c r="C88" s="63"/>
      <c r="D88" s="62"/>
      <c r="E88" s="62"/>
      <c r="F88" s="63"/>
    </row>
    <row r="89" spans="1:7" x14ac:dyDescent="0.25">
      <c r="A89" s="64"/>
    </row>
  </sheetData>
  <mergeCells count="26">
    <mergeCell ref="B3:C3"/>
    <mergeCell ref="B1:G1"/>
    <mergeCell ref="B2:G2"/>
    <mergeCell ref="B65:G67"/>
    <mergeCell ref="E16:F16"/>
    <mergeCell ref="A4:G4"/>
    <mergeCell ref="A18:G18"/>
    <mergeCell ref="A34:G34"/>
    <mergeCell ref="A47:G47"/>
    <mergeCell ref="E30:F30"/>
    <mergeCell ref="E45:F45"/>
    <mergeCell ref="B74:E74"/>
    <mergeCell ref="B75:E75"/>
    <mergeCell ref="E63:F63"/>
    <mergeCell ref="B71:E71"/>
    <mergeCell ref="F71:G71"/>
    <mergeCell ref="B72:E72"/>
    <mergeCell ref="B73:E73"/>
    <mergeCell ref="B86:G86"/>
    <mergeCell ref="B87:G87"/>
    <mergeCell ref="B80:G80"/>
    <mergeCell ref="B81:G81"/>
    <mergeCell ref="B82:G82"/>
    <mergeCell ref="B83:G83"/>
    <mergeCell ref="B84:G84"/>
    <mergeCell ref="B85:G85"/>
  </mergeCells>
  <pageMargins left="0.25" right="0.25" top="0.75" bottom="0.75" header="0.3" footer="0.3"/>
  <pageSetup paperSize="9" scale="61" orientation="portrait" r:id="rId1"/>
  <rowBreaks count="4" manualBreakCount="4">
    <brk id="17" max="6" man="1"/>
    <brk id="33" max="6" man="1"/>
    <brk id="46" max="6" man="1"/>
    <brk id="6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19"/>
  <sheetViews>
    <sheetView zoomScale="85" zoomScaleNormal="85" zoomScaleSheetLayoutView="85" workbookViewId="0">
      <selection activeCell="B14" sqref="B14"/>
    </sheetView>
  </sheetViews>
  <sheetFormatPr defaultRowHeight="12.75" x14ac:dyDescent="0.2"/>
  <cols>
    <col min="1" max="1" width="6.42578125" customWidth="1"/>
    <col min="2" max="2" width="53" customWidth="1"/>
    <col min="3" max="3" width="15.28515625" customWidth="1"/>
    <col min="4" max="4" width="19" customWidth="1"/>
    <col min="5" max="5" width="14.28515625" customWidth="1"/>
    <col min="6" max="6" width="14.42578125" customWidth="1"/>
    <col min="7" max="10" width="14.28515625" customWidth="1"/>
    <col min="11" max="11" width="23.28515625" customWidth="1"/>
    <col min="12" max="12" width="14.85546875" customWidth="1"/>
  </cols>
  <sheetData>
    <row r="1" spans="1:21" ht="27" customHeight="1" x14ac:dyDescent="0.2">
      <c r="A1" s="95" t="s">
        <v>43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"/>
    </row>
    <row r="2" spans="1:21" ht="101.25" customHeight="1" x14ac:dyDescent="0.2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8"/>
      <c r="P2" s="5"/>
    </row>
    <row r="3" spans="1:21" ht="31.5" customHeight="1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7"/>
    </row>
    <row r="4" spans="1:21" ht="31.5" customHeight="1" x14ac:dyDescent="0.25">
      <c r="A4" s="36"/>
      <c r="B4" s="40" t="s">
        <v>67</v>
      </c>
      <c r="C4" s="40">
        <v>5000</v>
      </c>
      <c r="D4" s="36"/>
      <c r="E4" s="36"/>
      <c r="F4" s="36"/>
      <c r="G4" s="36"/>
      <c r="H4" s="36"/>
      <c r="I4" s="36"/>
      <c r="J4" s="36"/>
      <c r="K4" s="36"/>
      <c r="L4" s="7"/>
    </row>
    <row r="5" spans="1:21" ht="16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10"/>
      <c r="L5" s="10"/>
    </row>
    <row r="6" spans="1:21" ht="35.25" customHeight="1" x14ac:dyDescent="0.2">
      <c r="A6" s="98" t="s">
        <v>0</v>
      </c>
      <c r="B6" s="100" t="s">
        <v>1</v>
      </c>
      <c r="C6" s="102" t="s">
        <v>64</v>
      </c>
      <c r="D6" s="103"/>
      <c r="E6" s="103"/>
      <c r="F6" s="103"/>
      <c r="G6" s="103"/>
      <c r="H6" s="103"/>
      <c r="I6" s="103"/>
      <c r="J6" s="103"/>
      <c r="K6" s="104" t="s">
        <v>66</v>
      </c>
      <c r="L6" s="13"/>
      <c r="M6" s="1"/>
      <c r="N6" s="1"/>
      <c r="O6" s="1"/>
      <c r="P6" s="1"/>
      <c r="Q6" s="1"/>
      <c r="R6" s="1"/>
      <c r="S6" s="1"/>
      <c r="T6" s="1"/>
      <c r="U6" s="1"/>
    </row>
    <row r="7" spans="1:21" s="2" customFormat="1" ht="101.25" customHeight="1" x14ac:dyDescent="0.2">
      <c r="A7" s="99"/>
      <c r="B7" s="101"/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105"/>
      <c r="L7" s="13"/>
      <c r="M7" s="14"/>
      <c r="N7" s="15"/>
      <c r="O7" s="15"/>
      <c r="P7" s="15"/>
      <c r="Q7" s="15"/>
      <c r="R7" s="15"/>
      <c r="S7" s="15"/>
      <c r="T7" s="15"/>
      <c r="U7" s="15"/>
    </row>
    <row r="8" spans="1:21" s="2" customFormat="1" ht="29.25" customHeight="1" x14ac:dyDescent="0.2">
      <c r="A8" s="37"/>
      <c r="B8" s="34"/>
      <c r="C8" s="20" t="s">
        <v>69</v>
      </c>
      <c r="D8" s="20" t="s">
        <v>69</v>
      </c>
      <c r="E8" s="20" t="s">
        <v>68</v>
      </c>
      <c r="F8" s="20" t="s">
        <v>68</v>
      </c>
      <c r="G8" s="20" t="s">
        <v>68</v>
      </c>
      <c r="H8" s="20" t="s">
        <v>68</v>
      </c>
      <c r="I8" s="20" t="s">
        <v>68</v>
      </c>
      <c r="J8" s="20" t="s">
        <v>70</v>
      </c>
      <c r="K8" s="35"/>
      <c r="L8" s="13"/>
      <c r="M8" s="14"/>
      <c r="N8" s="15"/>
      <c r="O8" s="15"/>
      <c r="P8" s="15"/>
      <c r="Q8" s="15"/>
      <c r="R8" s="15"/>
      <c r="S8" s="15"/>
      <c r="T8" s="15"/>
      <c r="U8" s="15"/>
    </row>
    <row r="9" spans="1:21" s="2" customFormat="1" ht="23.25" customHeight="1" x14ac:dyDescent="0.25">
      <c r="A9" s="6">
        <v>1</v>
      </c>
      <c r="B9" s="21" t="s">
        <v>65</v>
      </c>
      <c r="C9" s="39"/>
      <c r="D9" s="39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9"/>
      <c r="K9" s="23">
        <f>SUM(C9:J9)</f>
        <v>0</v>
      </c>
      <c r="L9" s="16"/>
      <c r="M9" s="14"/>
      <c r="N9" s="15"/>
      <c r="O9" s="15"/>
      <c r="P9" s="15"/>
      <c r="Q9" s="15"/>
      <c r="R9" s="15"/>
      <c r="S9" s="15"/>
      <c r="T9" s="15"/>
      <c r="U9" s="15"/>
    </row>
    <row r="10" spans="1:21" s="2" customFormat="1" ht="15.75" x14ac:dyDescent="0.2">
      <c r="A10" s="19">
        <v>2</v>
      </c>
      <c r="B10" s="24" t="s">
        <v>44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3">
        <f>SUM(C10:J10)</f>
        <v>0</v>
      </c>
      <c r="L10" s="17"/>
      <c r="M10" s="14"/>
      <c r="N10" s="15"/>
      <c r="O10" s="15"/>
      <c r="P10" s="15"/>
      <c r="Q10" s="15"/>
      <c r="R10" s="15"/>
      <c r="S10" s="15"/>
      <c r="T10" s="15"/>
      <c r="U10" s="15"/>
    </row>
    <row r="11" spans="1:21" s="2" customFormat="1" ht="15.75" x14ac:dyDescent="0.2">
      <c r="A11" s="19">
        <v>3</v>
      </c>
      <c r="B11" s="24" t="s">
        <v>45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3">
        <f>SUM(C11:J11)</f>
        <v>0</v>
      </c>
      <c r="L11" s="17"/>
      <c r="M11" s="14"/>
      <c r="N11" s="15"/>
      <c r="O11" s="15"/>
      <c r="P11" s="15"/>
      <c r="Q11" s="15"/>
      <c r="R11" s="15"/>
      <c r="S11" s="15"/>
      <c r="T11" s="15"/>
      <c r="U11" s="15"/>
    </row>
    <row r="12" spans="1:21" s="2" customFormat="1" ht="15.75" x14ac:dyDescent="0.25">
      <c r="A12" s="19">
        <v>4</v>
      </c>
      <c r="B12" s="21" t="s">
        <v>46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3">
        <f>SUM(C12:J12)</f>
        <v>0</v>
      </c>
      <c r="L12" s="17"/>
      <c r="M12" s="14"/>
      <c r="N12" s="15"/>
      <c r="O12" s="15"/>
      <c r="P12" s="15"/>
      <c r="Q12" s="15"/>
      <c r="R12" s="15"/>
      <c r="S12" s="15"/>
      <c r="T12" s="15"/>
      <c r="U12" s="15"/>
    </row>
    <row r="13" spans="1:21" s="2" customFormat="1" ht="22.5" customHeight="1" x14ac:dyDescent="0.2">
      <c r="A13" s="3"/>
      <c r="B13" s="93" t="s">
        <v>15</v>
      </c>
      <c r="C13" s="94"/>
      <c r="D13" s="94"/>
      <c r="E13" s="94"/>
      <c r="F13" s="94"/>
      <c r="G13" s="94"/>
      <c r="H13" s="94"/>
      <c r="I13" s="94"/>
      <c r="J13" s="94"/>
      <c r="K13" s="25">
        <f>SUM(K9:K12)</f>
        <v>0</v>
      </c>
      <c r="L13" s="18"/>
      <c r="M13" s="14"/>
      <c r="N13" s="15"/>
      <c r="O13" s="15"/>
      <c r="P13" s="15"/>
      <c r="Q13" s="15"/>
      <c r="R13" s="15"/>
      <c r="S13" s="15"/>
      <c r="T13" s="15"/>
      <c r="U13" s="15"/>
    </row>
    <row r="16" spans="1:21" ht="15.75" x14ac:dyDescent="0.25">
      <c r="B16" s="11" t="s">
        <v>3</v>
      </c>
    </row>
    <row r="17" spans="2:2" ht="15.75" x14ac:dyDescent="0.25">
      <c r="B17" s="12" t="s">
        <v>4</v>
      </c>
    </row>
    <row r="18" spans="2:2" ht="15.75" x14ac:dyDescent="0.25">
      <c r="B18" s="12" t="s">
        <v>5</v>
      </c>
    </row>
    <row r="19" spans="2:2" ht="15.75" x14ac:dyDescent="0.25">
      <c r="B19" s="12" t="s">
        <v>6</v>
      </c>
    </row>
  </sheetData>
  <mergeCells count="8">
    <mergeCell ref="B13:J13"/>
    <mergeCell ref="A1:K1"/>
    <mergeCell ref="A2:K2"/>
    <mergeCell ref="A3:K3"/>
    <mergeCell ref="A6:A7"/>
    <mergeCell ref="B6:B7"/>
    <mergeCell ref="C6:J6"/>
    <mergeCell ref="K6:K7"/>
  </mergeCells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1.daļa Rezerves daļu piegāde</vt:lpstr>
      <vt:lpstr>3. daļa Riepu remonts</vt:lpstr>
      <vt:lpstr>'1.daļa Rezerves daļu piegāde'!Drukas_apgabals</vt:lpstr>
      <vt:lpstr>'3. daļa Riepu remonts'!Drukas_apgabals</vt:lpstr>
    </vt:vector>
  </TitlesOfParts>
  <Company>SIA_LA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Rasma</dc:creator>
  <cp:lastModifiedBy>Justīne Jackeviča</cp:lastModifiedBy>
  <cp:lastPrinted>2021-09-16T07:15:52Z</cp:lastPrinted>
  <dcterms:created xsi:type="dcterms:W3CDTF">2012-10-11T11:00:26Z</dcterms:created>
  <dcterms:modified xsi:type="dcterms:W3CDTF">2021-09-22T12:03:46Z</dcterms:modified>
</cp:coreProperties>
</file>