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a.horste\Desktop\D.Feldamnei Cenu aptauja\"/>
    </mc:Choice>
  </mc:AlternateContent>
  <bookViews>
    <workbookView xWindow="0" yWindow="0" windowWidth="23040" windowHeight="9192"/>
  </bookViews>
  <sheets>
    <sheet name="Lap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1" i="1" l="1"/>
  <c r="M41" i="1" l="1"/>
  <c r="N41" i="1" l="1"/>
  <c r="L41" i="1"/>
  <c r="O41" i="1" l="1"/>
  <c r="K42" i="1" s="1"/>
  <c r="K43" i="1" s="1"/>
  <c r="K44" i="1" s="1"/>
</calcChain>
</file>

<file path=xl/sharedStrings.xml><?xml version="1.0" encoding="utf-8"?>
<sst xmlns="http://schemas.openxmlformats.org/spreadsheetml/2006/main" count="80" uniqueCount="63">
  <si>
    <t>Mērvienība</t>
  </si>
  <si>
    <t>Daudzums</t>
  </si>
  <si>
    <t>Vienības izmaksas</t>
  </si>
  <si>
    <t>Kopā uz visu apjomu</t>
  </si>
  <si>
    <t>laika norma (c/h)</t>
  </si>
  <si>
    <t>Demontāžas darbi</t>
  </si>
  <si>
    <t>m2</t>
  </si>
  <si>
    <t>gb</t>
  </si>
  <si>
    <t>Sienas</t>
  </si>
  <si>
    <t>m</t>
  </si>
  <si>
    <t>Griesti</t>
  </si>
  <si>
    <t xml:space="preserve">LOKĀLA TĀME </t>
  </si>
  <si>
    <t xml:space="preserve">Objekta adrese: </t>
  </si>
  <si>
    <t>Objekts:</t>
  </si>
  <si>
    <t>Izpildītājs:</t>
  </si>
  <si>
    <t>Talsu novada pašvaldība</t>
  </si>
  <si>
    <t>Pasūtītājs:</t>
  </si>
  <si>
    <t>Lokālājā tāme norādītos materiālus ir iespējams aizvietot ar ekvivalentiem.</t>
  </si>
  <si>
    <r>
      <rPr>
        <sz val="12"/>
        <color theme="1"/>
        <rFont val="Times New Roman"/>
        <family val="1"/>
        <charset val="186"/>
      </rPr>
      <t xml:space="preserve">Sastādīja:          </t>
    </r>
    <r>
      <rPr>
        <sz val="11"/>
        <color theme="1"/>
        <rFont val="Calibri"/>
        <family val="2"/>
        <charset val="186"/>
        <scheme val="minor"/>
      </rPr>
      <t xml:space="preserve"> </t>
    </r>
  </si>
  <si>
    <t>Nr.p.k.</t>
  </si>
  <si>
    <t>Būvdarbu  nosaukums</t>
  </si>
  <si>
    <t>darba samaksas likme* (euro/h)</t>
  </si>
  <si>
    <t>darba alga</t>
  </si>
  <si>
    <t>būvizstrādājumi</t>
  </si>
  <si>
    <t xml:space="preserve">mehānismi </t>
  </si>
  <si>
    <t xml:space="preserve">kopā </t>
  </si>
  <si>
    <t>darbietilpība (c/h)</t>
  </si>
  <si>
    <t xml:space="preserve">summa </t>
  </si>
  <si>
    <t>Nenesošās koka starpsienas demontāža</t>
  </si>
  <si>
    <t>m3</t>
  </si>
  <si>
    <t>Esošā grīdas seguma un kājlīstu demontāža</t>
  </si>
  <si>
    <t>Durvju demontāža</t>
  </si>
  <si>
    <t>gb.</t>
  </si>
  <si>
    <t>Griestu attīrīšana</t>
  </si>
  <si>
    <t>Sienas attīrīšana no tapetēm</t>
  </si>
  <si>
    <t>Būvgružu savākšana, utilizācija</t>
  </si>
  <si>
    <t>Griestu lokāla špaktelēšana, slīpēšana</t>
  </si>
  <si>
    <t>Virsmas gruntēšana 2x krāsošana</t>
  </si>
  <si>
    <t>Grīdas pamatnes izbūve</t>
  </si>
  <si>
    <t>Siltumizolācijas ieklāšana 50mm, 2 kārtās
 (Eps-150 (FS25) Putuplasts, b=50mm)</t>
  </si>
  <si>
    <t>Grīdas betonēšana 6cm, slīpēšana
 (Estrich betons ar fibrām)</t>
  </si>
  <si>
    <t>Linoleja ieklāšana</t>
  </si>
  <si>
    <t>Grīdas gruntēšana pirms linoleja ieklāšanas</t>
  </si>
  <si>
    <t>Linoleja ieklāšana uz līmes, šuvēs iekausēt diegu
 (homogēnais linolejs, 34.klase)</t>
  </si>
  <si>
    <t>Sliekšņa montāža</t>
  </si>
  <si>
    <t>Kājlīstes montāža (PVC kājlīstes, veidgabali)</t>
  </si>
  <si>
    <t>Virsmas nostiprināšana gruntējot (dziļumgrunts)</t>
  </si>
  <si>
    <t>tapešu līmēšanai, 2x krāsošana 
(VINIL krāsojamās reljefa tapetes, krāsa iekštelpām, tonēšana)</t>
  </si>
  <si>
    <t>Durvis</t>
  </si>
  <si>
    <t>Durvju montāža (Finierētu durvju komplekts
 (ozols) 2100x900, durvju aplodas)</t>
  </si>
  <si>
    <t>Bīdāmo durvju montāža palīgtelpai (3 daļīgas bīdāmās durvis,
 2700(h)x3270mm, finierētas (ozols))</t>
  </si>
  <si>
    <t>Elektroinstalācija</t>
  </si>
  <si>
    <t>Rozetes, slēdžu maiņa</t>
  </si>
  <si>
    <t>kmpl.</t>
  </si>
  <si>
    <t>Tiešās izmaksas kopā, t. sk. darba devēja sociālais nodoklis 24,09 %, €</t>
  </si>
  <si>
    <t>Pavisam kopā bez PVN, €:</t>
  </si>
  <si>
    <t xml:space="preserve"> PVN 21%,  €:</t>
  </si>
  <si>
    <t>Kopsumma ar PVN, €:</t>
  </si>
  <si>
    <t>"Valdemārpils pirmsskolas izglītības iestādes  „Saulstariņš” grupas telpu sienas demontāža un vienkāršota atjaunošana (grupas telpa, garderobe, guļamistaba)"
identifikācijas Nr. TNPz 2022/28</t>
  </si>
  <si>
    <t xml:space="preserve">Jaunā iela 1a, Valdemārpils, Talsu novads </t>
  </si>
  <si>
    <t>Valdemārpils pirmsskolas izglītības iestāde "Saulstariņš"</t>
  </si>
  <si>
    <t>IZPILDĪTĀJS</t>
  </si>
  <si>
    <t>1.pielikums Cenu aptaujai "Valdemārpils pirmsskolas izglītības iestādes  „Saulstariņš” grupas telpu sienas demontāža un vienkāršota atjaunošana (grupas telpa, garderobe, guļamistaba)"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</si>
</sst>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;;"/>
  </numFmts>
  <fonts count="23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Helv"/>
    </font>
    <font>
      <sz val="10"/>
      <name val="Arial"/>
      <family val="2"/>
      <charset val="186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186"/>
    </font>
    <font>
      <sz val="10"/>
      <name val="Arial"/>
      <family val="2"/>
    </font>
    <font>
      <sz val="10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b/>
      <sz val="13"/>
      <name val="Times New Roman"/>
      <family val="1"/>
      <charset val="186"/>
    </font>
    <font>
      <sz val="11"/>
      <color theme="1"/>
      <name val="Calibri"/>
      <family val="1"/>
      <charset val="186"/>
      <scheme val="minor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9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auto="1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10" fillId="0" borderId="0"/>
    <xf numFmtId="0" fontId="6" fillId="0" borderId="0" applyNumberFormat="0" applyFill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1" fillId="3" borderId="0" xfId="7" applyNumberFormat="1" applyFont="1" applyFill="1" applyAlignment="1">
      <alignment horizontal="center" vertical="center"/>
    </xf>
    <xf numFmtId="49" fontId="1" fillId="3" borderId="0" xfId="7" applyNumberFormat="1" applyFont="1" applyFill="1" applyAlignment="1">
      <alignment horizontal="left" vertical="center"/>
    </xf>
    <xf numFmtId="164" fontId="11" fillId="3" borderId="0" xfId="7" applyNumberFormat="1" applyFont="1" applyFill="1" applyAlignment="1">
      <alignment horizontal="center" vertical="center"/>
    </xf>
    <xf numFmtId="164" fontId="11" fillId="2" borderId="0" xfId="7" applyNumberFormat="1" applyFont="1" applyFill="1" applyAlignment="1">
      <alignment horizontal="center" vertical="center"/>
    </xf>
    <xf numFmtId="164" fontId="1" fillId="0" borderId="0" xfId="7" applyNumberFormat="1" applyFont="1" applyAlignment="1">
      <alignment vertical="center"/>
    </xf>
    <xf numFmtId="0" fontId="6" fillId="0" borderId="0" xfId="0" applyFont="1"/>
    <xf numFmtId="2" fontId="2" fillId="3" borderId="0" xfId="7" applyNumberFormat="1" applyFont="1" applyFill="1" applyAlignment="1">
      <alignment horizontal="left" vertical="center"/>
    </xf>
    <xf numFmtId="164" fontId="3" fillId="0" borderId="0" xfId="7" applyNumberFormat="1" applyFont="1" applyAlignment="1">
      <alignment horizontal="left" vertical="center"/>
    </xf>
    <xf numFmtId="164" fontId="12" fillId="0" borderId="0" xfId="5" applyNumberFormat="1" applyFont="1" applyAlignment="1">
      <alignment horizontal="left" vertic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4" fontId="12" fillId="0" borderId="0" xfId="7" applyNumberFormat="1" applyFont="1" applyAlignment="1">
      <alignment vertical="center" wrapText="1"/>
    </xf>
    <xf numFmtId="0" fontId="0" fillId="0" borderId="0" xfId="0" applyBorder="1"/>
    <xf numFmtId="164" fontId="3" fillId="0" borderId="0" xfId="7" applyNumberFormat="1" applyFont="1" applyBorder="1" applyAlignment="1">
      <alignment vertical="center"/>
    </xf>
    <xf numFmtId="164" fontId="12" fillId="0" borderId="4" xfId="7" applyNumberFormat="1" applyFont="1" applyBorder="1" applyAlignment="1">
      <alignment vertical="center" wrapText="1"/>
    </xf>
    <xf numFmtId="164" fontId="3" fillId="0" borderId="5" xfId="7" applyNumberFormat="1" applyFont="1" applyBorder="1" applyAlignment="1">
      <alignment vertical="center"/>
    </xf>
    <xf numFmtId="164" fontId="3" fillId="0" borderId="3" xfId="7" applyNumberFormat="1" applyFont="1" applyBorder="1" applyAlignment="1">
      <alignment vertical="center"/>
    </xf>
    <xf numFmtId="2" fontId="12" fillId="0" borderId="0" xfId="7" applyNumberFormat="1" applyFont="1" applyBorder="1" applyAlignment="1">
      <alignment horizontal="left" vertical="center" wrapText="1"/>
    </xf>
    <xf numFmtId="2" fontId="3" fillId="0" borderId="0" xfId="5" applyNumberFormat="1" applyFont="1" applyBorder="1" applyAlignment="1">
      <alignment horizontal="left" vertical="center"/>
    </xf>
    <xf numFmtId="2" fontId="15" fillId="0" borderId="0" xfId="3" applyNumberFormat="1" applyFont="1" applyBorder="1" applyAlignment="1">
      <alignment horizontal="left" vertical="center"/>
    </xf>
    <xf numFmtId="0" fontId="16" fillId="0" borderId="0" xfId="0" applyFont="1"/>
    <xf numFmtId="1" fontId="20" fillId="0" borderId="6" xfId="0" applyNumberFormat="1" applyFont="1" applyFill="1" applyBorder="1" applyAlignment="1">
      <alignment horizontal="center" vertical="center"/>
    </xf>
    <xf numFmtId="49" fontId="19" fillId="0" borderId="7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/>
    </xf>
    <xf numFmtId="2" fontId="20" fillId="0" borderId="7" xfId="0" applyNumberFormat="1" applyFont="1" applyFill="1" applyBorder="1" applyAlignment="1">
      <alignment horizontal="center" vertical="center"/>
    </xf>
    <xf numFmtId="2" fontId="18" fillId="0" borderId="7" xfId="0" applyNumberFormat="1" applyFont="1" applyFill="1" applyBorder="1" applyAlignment="1">
      <alignment horizontal="center" vertical="center" wrapText="1"/>
    </xf>
    <xf numFmtId="2" fontId="18" fillId="2" borderId="7" xfId="0" applyNumberFormat="1" applyFont="1" applyFill="1" applyBorder="1" applyAlignment="1">
      <alignment horizontal="center" vertical="center" wrapText="1"/>
    </xf>
    <xf numFmtId="2" fontId="18" fillId="0" borderId="9" xfId="0" applyNumberFormat="1" applyFont="1" applyFill="1" applyBorder="1" applyAlignment="1">
      <alignment horizontal="center" vertical="center" wrapText="1"/>
    </xf>
    <xf numFmtId="2" fontId="18" fillId="0" borderId="6" xfId="0" applyNumberFormat="1" applyFont="1" applyFill="1" applyBorder="1" applyAlignment="1">
      <alignment horizontal="center" vertical="center" wrapText="1"/>
    </xf>
    <xf numFmtId="1" fontId="18" fillId="0" borderId="8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left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165" fontId="21" fillId="0" borderId="2" xfId="0" applyNumberFormat="1" applyFont="1" applyFill="1" applyBorder="1" applyAlignment="1">
      <alignment horizontal="center" vertical="center" wrapText="1"/>
    </xf>
    <xf numFmtId="165" fontId="21" fillId="2" borderId="2" xfId="0" applyNumberFormat="1" applyFont="1" applyFill="1" applyBorder="1" applyAlignment="1">
      <alignment horizontal="center" vertical="center" wrapText="1"/>
    </xf>
    <xf numFmtId="165" fontId="21" fillId="0" borderId="10" xfId="0" applyNumberFormat="1" applyFont="1" applyFill="1" applyBorder="1" applyAlignment="1">
      <alignment horizontal="center" vertical="center" wrapText="1"/>
    </xf>
    <xf numFmtId="165" fontId="21" fillId="0" borderId="8" xfId="0" applyNumberFormat="1" applyFont="1" applyFill="1" applyBorder="1" applyAlignment="1">
      <alignment horizontal="center" vertical="center" wrapText="1"/>
    </xf>
    <xf numFmtId="1" fontId="20" fillId="0" borderId="8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/>
    </xf>
    <xf numFmtId="4" fontId="18" fillId="2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left" vertical="center" wrapText="1"/>
    </xf>
    <xf numFmtId="2" fontId="18" fillId="2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2" fontId="18" fillId="0" borderId="11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2" fontId="18" fillId="0" borderId="2" xfId="8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2" fontId="18" fillId="0" borderId="14" xfId="0" applyNumberFormat="1" applyFont="1" applyFill="1" applyBorder="1" applyAlignment="1">
      <alignment horizontal="center" vertical="center" wrapText="1"/>
    </xf>
    <xf numFmtId="2" fontId="18" fillId="0" borderId="15" xfId="0" applyNumberFormat="1" applyFont="1" applyFill="1" applyBorder="1" applyAlignment="1">
      <alignment horizontal="center" vertical="center" wrapText="1"/>
    </xf>
    <xf numFmtId="2" fontId="18" fillId="0" borderId="16" xfId="0" applyNumberFormat="1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7" fillId="0" borderId="18" xfId="0" applyNumberFormat="1" applyFont="1" applyBorder="1" applyAlignment="1">
      <alignment horizontal="right" vertical="center"/>
    </xf>
    <xf numFmtId="0" fontId="20" fillId="0" borderId="18" xfId="0" applyNumberFormat="1" applyFont="1" applyBorder="1" applyAlignment="1">
      <alignment horizontal="center" vertical="center"/>
    </xf>
    <xf numFmtId="2" fontId="20" fillId="0" borderId="18" xfId="0" applyNumberFormat="1" applyFont="1" applyBorder="1" applyAlignment="1">
      <alignment horizontal="center" vertical="center"/>
    </xf>
    <xf numFmtId="0" fontId="20" fillId="0" borderId="18" xfId="0" applyNumberFormat="1" applyFont="1" applyFill="1" applyBorder="1" applyAlignment="1">
      <alignment horizontal="center" vertical="center"/>
    </xf>
    <xf numFmtId="0" fontId="20" fillId="2" borderId="18" xfId="0" applyNumberFormat="1" applyFont="1" applyFill="1" applyBorder="1" applyAlignment="1">
      <alignment horizontal="center" vertical="center"/>
    </xf>
    <xf numFmtId="0" fontId="19" fillId="0" borderId="18" xfId="0" applyNumberFormat="1" applyFont="1" applyBorder="1" applyAlignment="1">
      <alignment horizontal="right" vertical="center"/>
    </xf>
    <xf numFmtId="0" fontId="18" fillId="0" borderId="18" xfId="0" applyNumberFormat="1" applyFont="1" applyBorder="1" applyAlignment="1">
      <alignment horizontal="right" vertical="center"/>
    </xf>
    <xf numFmtId="4" fontId="19" fillId="0" borderId="17" xfId="0" applyNumberFormat="1" applyFont="1" applyBorder="1" applyAlignment="1">
      <alignment horizontal="center" vertical="center"/>
    </xf>
    <xf numFmtId="4" fontId="19" fillId="0" borderId="18" xfId="0" applyNumberFormat="1" applyFont="1" applyBorder="1" applyAlignment="1">
      <alignment horizontal="center" vertical="center"/>
    </xf>
    <xf numFmtId="4" fontId="19" fillId="0" borderId="19" xfId="0" applyNumberFormat="1" applyFont="1" applyBorder="1" applyAlignment="1">
      <alignment horizontal="center" vertical="center"/>
    </xf>
    <xf numFmtId="4" fontId="18" fillId="0" borderId="17" xfId="0" applyNumberFormat="1" applyFont="1" applyBorder="1" applyAlignment="1">
      <alignment horizontal="center" vertical="center"/>
    </xf>
    <xf numFmtId="4" fontId="18" fillId="0" borderId="18" xfId="0" applyNumberFormat="1" applyFont="1" applyBorder="1" applyAlignment="1">
      <alignment horizontal="center" vertical="center"/>
    </xf>
    <xf numFmtId="4" fontId="18" fillId="0" borderId="19" xfId="0" applyNumberFormat="1" applyFont="1" applyBorder="1" applyAlignment="1">
      <alignment horizontal="center" vertical="center"/>
    </xf>
    <xf numFmtId="2" fontId="18" fillId="0" borderId="38" xfId="0" applyNumberFormat="1" applyFont="1" applyFill="1" applyBorder="1" applyAlignment="1">
      <alignment horizontal="center" vertical="center" textRotation="90" wrapText="1"/>
    </xf>
    <xf numFmtId="2" fontId="18" fillId="0" borderId="39" xfId="0" applyNumberFormat="1" applyFont="1" applyFill="1" applyBorder="1" applyAlignment="1">
      <alignment horizontal="center" vertical="center" textRotation="90" wrapText="1"/>
    </xf>
    <xf numFmtId="2" fontId="18" fillId="0" borderId="36" xfId="0" applyNumberFormat="1" applyFont="1" applyFill="1" applyBorder="1" applyAlignment="1">
      <alignment horizontal="center" vertical="center" textRotation="90" wrapText="1"/>
    </xf>
    <xf numFmtId="2" fontId="18" fillId="0" borderId="37" xfId="0" applyNumberFormat="1" applyFont="1" applyFill="1" applyBorder="1" applyAlignment="1">
      <alignment horizontal="center" vertical="center" textRotation="90" wrapText="1"/>
    </xf>
    <xf numFmtId="0" fontId="18" fillId="2" borderId="12" xfId="0" applyFont="1" applyFill="1" applyBorder="1" applyAlignment="1">
      <alignment horizontal="right" vertical="center" wrapText="1"/>
    </xf>
    <xf numFmtId="0" fontId="18" fillId="2" borderId="13" xfId="0" applyFont="1" applyFill="1" applyBorder="1" applyAlignment="1">
      <alignment horizontal="right" vertical="center" wrapText="1"/>
    </xf>
    <xf numFmtId="4" fontId="18" fillId="0" borderId="33" xfId="0" applyNumberFormat="1" applyFont="1" applyFill="1" applyBorder="1" applyAlignment="1">
      <alignment horizontal="center" vertical="center" textRotation="90" wrapText="1"/>
    </xf>
    <xf numFmtId="4" fontId="18" fillId="0" borderId="34" xfId="0" applyNumberFormat="1" applyFont="1" applyFill="1" applyBorder="1" applyAlignment="1">
      <alignment horizontal="center" vertical="center" textRotation="90" wrapText="1"/>
    </xf>
    <xf numFmtId="4" fontId="18" fillId="0" borderId="35" xfId="0" applyNumberFormat="1" applyFont="1" applyFill="1" applyBorder="1" applyAlignment="1">
      <alignment horizontal="center" vertical="center" textRotation="90" wrapText="1"/>
    </xf>
    <xf numFmtId="0" fontId="18" fillId="0" borderId="31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 textRotation="90" wrapText="1"/>
    </xf>
    <xf numFmtId="0" fontId="18" fillId="0" borderId="32" xfId="0" applyFont="1" applyFill="1" applyBorder="1" applyAlignment="1">
      <alignment horizontal="center" vertical="center" textRotation="90" wrapText="1"/>
    </xf>
    <xf numFmtId="0" fontId="18" fillId="0" borderId="24" xfId="0" applyFont="1" applyFill="1" applyBorder="1" applyAlignment="1">
      <alignment horizontal="center" vertical="center" textRotation="90" wrapText="1"/>
    </xf>
    <xf numFmtId="2" fontId="18" fillId="0" borderId="31" xfId="0" applyNumberFormat="1" applyFont="1" applyFill="1" applyBorder="1" applyAlignment="1">
      <alignment horizontal="center" vertical="center" textRotation="90" wrapText="1"/>
    </xf>
    <xf numFmtId="2" fontId="18" fillId="0" borderId="32" xfId="0" applyNumberFormat="1" applyFont="1" applyFill="1" applyBorder="1" applyAlignment="1">
      <alignment horizontal="center" vertical="center" textRotation="90" wrapText="1"/>
    </xf>
    <xf numFmtId="2" fontId="18" fillId="0" borderId="24" xfId="0" applyNumberFormat="1" applyFont="1" applyFill="1" applyBorder="1" applyAlignment="1">
      <alignment horizontal="center" vertical="center" textRotation="90" wrapText="1"/>
    </xf>
    <xf numFmtId="2" fontId="18" fillId="0" borderId="28" xfId="0" applyNumberFormat="1" applyFont="1" applyFill="1" applyBorder="1" applyAlignment="1">
      <alignment horizontal="center" vertical="center" wrapText="1"/>
    </xf>
    <xf numFmtId="2" fontId="18" fillId="0" borderId="29" xfId="0" applyNumberFormat="1" applyFont="1" applyFill="1" applyBorder="1" applyAlignment="1">
      <alignment horizontal="center" vertical="center" wrapText="1"/>
    </xf>
    <xf numFmtId="2" fontId="18" fillId="0" borderId="30" xfId="0" applyNumberFormat="1" applyFont="1" applyFill="1" applyBorder="1" applyAlignment="1">
      <alignment horizontal="center" vertical="center" wrapText="1"/>
    </xf>
    <xf numFmtId="2" fontId="18" fillId="0" borderId="25" xfId="0" applyNumberFormat="1" applyFont="1" applyFill="1" applyBorder="1" applyAlignment="1">
      <alignment horizontal="center" vertical="center" wrapText="1"/>
    </xf>
    <xf numFmtId="2" fontId="18" fillId="0" borderId="26" xfId="0" applyNumberFormat="1" applyFont="1" applyFill="1" applyBorder="1" applyAlignment="1">
      <alignment horizontal="center" vertical="center" wrapText="1"/>
    </xf>
    <xf numFmtId="2" fontId="18" fillId="0" borderId="27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textRotation="90" wrapText="1"/>
    </xf>
    <xf numFmtId="2" fontId="18" fillId="2" borderId="1" xfId="0" applyNumberFormat="1" applyFont="1" applyFill="1" applyBorder="1" applyAlignment="1">
      <alignment horizontal="center" vertical="center" textRotation="90" wrapText="1"/>
    </xf>
    <xf numFmtId="2" fontId="18" fillId="2" borderId="24" xfId="0" applyNumberFormat="1" applyFont="1" applyFill="1" applyBorder="1" applyAlignment="1">
      <alignment horizontal="center" vertical="center" textRotation="90" wrapText="1"/>
    </xf>
    <xf numFmtId="2" fontId="18" fillId="0" borderId="22" xfId="0" applyNumberFormat="1" applyFont="1" applyFill="1" applyBorder="1" applyAlignment="1">
      <alignment horizontal="center" vertical="center" textRotation="90" wrapText="1"/>
    </xf>
    <xf numFmtId="2" fontId="18" fillId="0" borderId="23" xfId="0" applyNumberFormat="1" applyFont="1" applyFill="1" applyBorder="1" applyAlignment="1">
      <alignment horizontal="center" vertical="center" textRotation="90" wrapText="1"/>
    </xf>
    <xf numFmtId="2" fontId="18" fillId="0" borderId="20" xfId="0" applyNumberFormat="1" applyFont="1" applyFill="1" applyBorder="1" applyAlignment="1">
      <alignment horizontal="center" vertical="center" textRotation="90" wrapText="1"/>
    </xf>
    <xf numFmtId="2" fontId="18" fillId="0" borderId="21" xfId="0" applyNumberFormat="1" applyFont="1" applyFill="1" applyBorder="1" applyAlignment="1">
      <alignment horizontal="center" vertical="center" textRotation="90" wrapText="1"/>
    </xf>
    <xf numFmtId="164" fontId="12" fillId="0" borderId="0" xfId="7" applyNumberFormat="1" applyFont="1" applyBorder="1" applyAlignment="1">
      <alignment horizontal="center" vertical="center"/>
    </xf>
    <xf numFmtId="0" fontId="9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2" fontId="2" fillId="3" borderId="0" xfId="7" applyNumberFormat="1" applyFont="1" applyFill="1" applyAlignment="1">
      <alignment horizontal="left" vertical="center"/>
    </xf>
    <xf numFmtId="0" fontId="9" fillId="0" borderId="0" xfId="0" applyFont="1" applyAlignment="1">
      <alignment wrapText="1"/>
    </xf>
  </cellXfs>
  <cellStyles count="9">
    <cellStyle name="Excel Built-in Normal 2 2" xfId="5"/>
    <cellStyle name="Normal 10 2" xfId="4"/>
    <cellStyle name="normal 2" xfId="8"/>
    <cellStyle name="Normal 2 2 2" xfId="3"/>
    <cellStyle name="Normal 6 2 2_1) Visparceltn annapapild" xfId="1"/>
    <cellStyle name="Normal_Dzivoklis Alberta iela" xfId="2"/>
    <cellStyle name="Normal_TameTuristu5-2011-08-06" xfId="7"/>
    <cellStyle name="Parasts" xfId="0" builtinId="0"/>
    <cellStyle name="Parasts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selection activeCell="J1" sqref="J1:O1"/>
    </sheetView>
  </sheetViews>
  <sheetFormatPr defaultRowHeight="14.4" x14ac:dyDescent="0.3"/>
  <cols>
    <col min="1" max="1" width="4.88671875" customWidth="1"/>
    <col min="2" max="2" width="32.33203125" customWidth="1"/>
    <col min="3" max="3" width="16" customWidth="1"/>
    <col min="4" max="4" width="7.88671875" customWidth="1"/>
    <col min="5" max="5" width="10.44140625" customWidth="1"/>
    <col min="6" max="6" width="9.88671875" customWidth="1"/>
    <col min="7" max="7" width="10.6640625" bestFit="1" customWidth="1"/>
    <col min="8" max="10" width="5.6640625" bestFit="1" customWidth="1"/>
    <col min="11" max="12" width="9.33203125" customWidth="1"/>
    <col min="13" max="13" width="8.33203125" customWidth="1"/>
    <col min="14" max="14" width="9.33203125" customWidth="1"/>
    <col min="15" max="15" width="11.6640625" customWidth="1"/>
    <col min="16" max="16" width="9.33203125" customWidth="1"/>
  </cols>
  <sheetData>
    <row r="1" spans="1:17" ht="46.8" customHeight="1" x14ac:dyDescent="0.3">
      <c r="A1" s="112"/>
      <c r="B1" s="112"/>
      <c r="C1" s="112"/>
      <c r="D1" s="112"/>
      <c r="E1" s="112"/>
      <c r="F1" s="112"/>
      <c r="G1" s="112"/>
      <c r="H1" s="112"/>
      <c r="I1" s="112"/>
      <c r="J1" s="109" t="s">
        <v>62</v>
      </c>
      <c r="K1" s="109"/>
      <c r="L1" s="109"/>
      <c r="M1" s="109"/>
      <c r="N1" s="109"/>
      <c r="O1" s="109"/>
      <c r="P1" s="112"/>
    </row>
    <row r="2" spans="1:17" x14ac:dyDescent="0.3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7" ht="14.4" customHeight="1" x14ac:dyDescent="0.3">
      <c r="A3" s="1"/>
      <c r="B3" s="1"/>
      <c r="C3" s="2"/>
      <c r="D3" s="2"/>
      <c r="E3" s="110" t="s">
        <v>11</v>
      </c>
      <c r="F3" s="110"/>
      <c r="G3" s="110"/>
      <c r="H3" s="110"/>
      <c r="I3" s="110"/>
      <c r="J3" s="2"/>
      <c r="K3" s="2"/>
      <c r="L3" s="2"/>
      <c r="M3" s="2"/>
      <c r="N3" s="2"/>
      <c r="O3" s="2"/>
      <c r="P3" s="2"/>
    </row>
    <row r="4" spans="1:17" ht="26.25" customHeight="1" x14ac:dyDescent="0.3">
      <c r="A4" s="110" t="s">
        <v>58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</row>
    <row r="5" spans="1:17" x14ac:dyDescent="0.3">
      <c r="A5" s="1"/>
      <c r="B5" s="1"/>
      <c r="C5" s="1"/>
      <c r="D5" s="3"/>
      <c r="E5" s="4"/>
      <c r="F5" s="4"/>
      <c r="G5" s="4"/>
      <c r="H5" s="4"/>
      <c r="I5" s="4"/>
      <c r="J5" s="1"/>
      <c r="K5" s="1"/>
      <c r="L5" s="1"/>
      <c r="M5" s="1"/>
      <c r="N5" s="1"/>
      <c r="O5" s="1"/>
      <c r="P5" s="1"/>
    </row>
    <row r="6" spans="1:17" s="16" customFormat="1" ht="13.2" x14ac:dyDescent="0.25">
      <c r="A6" s="12" t="s">
        <v>16</v>
      </c>
      <c r="B6" s="12"/>
      <c r="C6" s="11"/>
      <c r="D6" s="111" t="s">
        <v>15</v>
      </c>
      <c r="E6" s="111"/>
      <c r="F6" s="111"/>
      <c r="G6" s="111"/>
      <c r="H6" s="13"/>
      <c r="I6" s="14"/>
      <c r="J6" s="13"/>
      <c r="K6" s="13"/>
      <c r="L6" s="13"/>
      <c r="M6" s="13"/>
      <c r="N6" s="13"/>
      <c r="O6" s="13"/>
      <c r="P6" s="13"/>
      <c r="Q6" s="15"/>
    </row>
    <row r="7" spans="1:17" s="16" customFormat="1" ht="13.2" x14ac:dyDescent="0.25">
      <c r="A7" s="12" t="s">
        <v>14</v>
      </c>
      <c r="B7" s="12"/>
      <c r="C7" s="11"/>
      <c r="D7" s="17"/>
      <c r="E7" s="17"/>
      <c r="F7" s="17"/>
      <c r="G7" s="17"/>
      <c r="H7" s="13"/>
      <c r="I7" s="14"/>
      <c r="J7" s="13"/>
      <c r="K7" s="13"/>
      <c r="L7" s="13"/>
      <c r="M7" s="13"/>
      <c r="N7" s="13"/>
      <c r="O7" s="13"/>
      <c r="P7" s="13"/>
      <c r="Q7" s="15"/>
    </row>
    <row r="8" spans="1:17" s="16" customFormat="1" ht="13.2" x14ac:dyDescent="0.25">
      <c r="A8" s="12" t="s">
        <v>13</v>
      </c>
      <c r="B8" s="12"/>
      <c r="C8" s="11"/>
      <c r="D8" s="17" t="s">
        <v>60</v>
      </c>
      <c r="E8" s="17"/>
      <c r="F8" s="17"/>
      <c r="G8" s="17"/>
      <c r="H8" s="13"/>
      <c r="I8" s="14"/>
      <c r="J8" s="13"/>
      <c r="K8" s="13"/>
      <c r="L8" s="13"/>
      <c r="M8" s="13"/>
      <c r="N8" s="13"/>
      <c r="O8" s="13"/>
      <c r="P8" s="13"/>
      <c r="Q8" s="15"/>
    </row>
    <row r="9" spans="1:17" s="16" customFormat="1" ht="13.2" x14ac:dyDescent="0.25">
      <c r="A9" s="12" t="s">
        <v>12</v>
      </c>
      <c r="B9" s="12"/>
      <c r="C9" s="11"/>
      <c r="D9" s="111" t="s">
        <v>59</v>
      </c>
      <c r="E9" s="111"/>
      <c r="F9" s="111"/>
      <c r="G9" s="111"/>
      <c r="H9" s="111"/>
      <c r="I9" s="111"/>
      <c r="J9" s="111"/>
      <c r="K9" s="111"/>
      <c r="L9" s="111"/>
      <c r="M9" s="11"/>
      <c r="N9" s="11"/>
      <c r="O9" s="11"/>
      <c r="P9" s="11"/>
      <c r="Q9" s="15"/>
    </row>
    <row r="10" spans="1:17" x14ac:dyDescent="0.3">
      <c r="A10" s="5" t="s">
        <v>14</v>
      </c>
      <c r="B10" s="6"/>
      <c r="C10" s="1"/>
      <c r="D10" s="1"/>
      <c r="E10" s="4"/>
      <c r="F10" s="4"/>
      <c r="G10" s="1"/>
      <c r="H10" s="1"/>
      <c r="I10" s="1"/>
      <c r="J10" s="1"/>
      <c r="K10" s="7"/>
      <c r="L10" s="1"/>
      <c r="M10" s="1"/>
      <c r="N10" s="1"/>
      <c r="O10" s="1"/>
      <c r="P10" s="1"/>
    </row>
    <row r="11" spans="1:17" ht="15" thickBot="1" x14ac:dyDescent="0.35">
      <c r="A11" s="1" t="s">
        <v>61</v>
      </c>
      <c r="B11" s="1"/>
      <c r="C11" s="1"/>
    </row>
    <row r="12" spans="1:17" x14ac:dyDescent="0.3">
      <c r="A12" s="83" t="s">
        <v>19</v>
      </c>
      <c r="B12" s="86" t="s">
        <v>20</v>
      </c>
      <c r="C12" s="89" t="s">
        <v>0</v>
      </c>
      <c r="D12" s="92" t="s">
        <v>1</v>
      </c>
      <c r="E12" s="95" t="s">
        <v>2</v>
      </c>
      <c r="F12" s="96"/>
      <c r="G12" s="96"/>
      <c r="H12" s="96"/>
      <c r="I12" s="96"/>
      <c r="J12" s="97"/>
      <c r="K12" s="98" t="s">
        <v>3</v>
      </c>
      <c r="L12" s="99"/>
      <c r="M12" s="99"/>
      <c r="N12" s="99"/>
      <c r="O12" s="100"/>
    </row>
    <row r="13" spans="1:17" ht="15" customHeight="1" x14ac:dyDescent="0.3">
      <c r="A13" s="84"/>
      <c r="B13" s="87"/>
      <c r="C13" s="90"/>
      <c r="D13" s="93"/>
      <c r="E13" s="101" t="s">
        <v>4</v>
      </c>
      <c r="F13" s="101" t="s">
        <v>21</v>
      </c>
      <c r="G13" s="101" t="s">
        <v>22</v>
      </c>
      <c r="H13" s="102" t="s">
        <v>23</v>
      </c>
      <c r="I13" s="101" t="s">
        <v>24</v>
      </c>
      <c r="J13" s="104" t="s">
        <v>25</v>
      </c>
      <c r="K13" s="106" t="s">
        <v>26</v>
      </c>
      <c r="L13" s="77" t="s">
        <v>22</v>
      </c>
      <c r="M13" s="77" t="s">
        <v>23</v>
      </c>
      <c r="N13" s="77" t="s">
        <v>24</v>
      </c>
      <c r="O13" s="79" t="s">
        <v>27</v>
      </c>
    </row>
    <row r="14" spans="1:17" ht="15" customHeight="1" thickBot="1" x14ac:dyDescent="0.35">
      <c r="A14" s="85"/>
      <c r="B14" s="88"/>
      <c r="C14" s="91"/>
      <c r="D14" s="94"/>
      <c r="E14" s="94"/>
      <c r="F14" s="94"/>
      <c r="G14" s="94"/>
      <c r="H14" s="103"/>
      <c r="I14" s="94"/>
      <c r="J14" s="105"/>
      <c r="K14" s="107"/>
      <c r="L14" s="78"/>
      <c r="M14" s="78"/>
      <c r="N14" s="78"/>
      <c r="O14" s="80"/>
    </row>
    <row r="15" spans="1:17" ht="15" customHeight="1" x14ac:dyDescent="0.3">
      <c r="A15" s="32">
        <v>1</v>
      </c>
      <c r="B15" s="33" t="s">
        <v>5</v>
      </c>
      <c r="C15" s="34"/>
      <c r="D15" s="35"/>
      <c r="E15" s="35"/>
      <c r="F15" s="36"/>
      <c r="G15" s="36"/>
      <c r="H15" s="37"/>
      <c r="I15" s="36"/>
      <c r="J15" s="38"/>
      <c r="K15" s="39"/>
      <c r="L15" s="36"/>
      <c r="M15" s="36"/>
      <c r="N15" s="36"/>
      <c r="O15" s="38"/>
    </row>
    <row r="16" spans="1:17" x14ac:dyDescent="0.3">
      <c r="A16" s="40">
        <v>2</v>
      </c>
      <c r="B16" s="41" t="s">
        <v>28</v>
      </c>
      <c r="C16" s="42" t="s">
        <v>29</v>
      </c>
      <c r="D16" s="42">
        <v>1.65</v>
      </c>
      <c r="E16" s="42"/>
      <c r="F16" s="43"/>
      <c r="G16" s="43"/>
      <c r="H16" s="44"/>
      <c r="I16" s="42"/>
      <c r="J16" s="45"/>
      <c r="K16" s="46"/>
      <c r="L16" s="43"/>
      <c r="M16" s="43"/>
      <c r="N16" s="43"/>
      <c r="O16" s="45"/>
    </row>
    <row r="17" spans="1:15" x14ac:dyDescent="0.3">
      <c r="A17" s="40">
        <v>3</v>
      </c>
      <c r="B17" s="41" t="s">
        <v>30</v>
      </c>
      <c r="C17" s="42" t="s">
        <v>6</v>
      </c>
      <c r="D17" s="42">
        <v>117.9</v>
      </c>
      <c r="E17" s="42"/>
      <c r="F17" s="43"/>
      <c r="G17" s="43"/>
      <c r="H17" s="44"/>
      <c r="I17" s="42"/>
      <c r="J17" s="45"/>
      <c r="K17" s="46"/>
      <c r="L17" s="43"/>
      <c r="M17" s="43"/>
      <c r="N17" s="43"/>
      <c r="O17" s="45"/>
    </row>
    <row r="18" spans="1:15" x14ac:dyDescent="0.3">
      <c r="A18" s="40">
        <v>4</v>
      </c>
      <c r="B18" s="41" t="s">
        <v>31</v>
      </c>
      <c r="C18" s="42" t="s">
        <v>32</v>
      </c>
      <c r="D18" s="42">
        <v>6</v>
      </c>
      <c r="E18" s="42"/>
      <c r="F18" s="43"/>
      <c r="G18" s="43"/>
      <c r="H18" s="44"/>
      <c r="I18" s="42"/>
      <c r="J18" s="45"/>
      <c r="K18" s="46"/>
      <c r="L18" s="43"/>
      <c r="M18" s="43"/>
      <c r="N18" s="43"/>
      <c r="O18" s="45"/>
    </row>
    <row r="19" spans="1:15" x14ac:dyDescent="0.3">
      <c r="A19" s="40">
        <v>5</v>
      </c>
      <c r="B19" s="41" t="s">
        <v>33</v>
      </c>
      <c r="C19" s="42" t="s">
        <v>6</v>
      </c>
      <c r="D19" s="42">
        <v>117.9</v>
      </c>
      <c r="E19" s="42"/>
      <c r="F19" s="43"/>
      <c r="G19" s="43"/>
      <c r="H19" s="44"/>
      <c r="I19" s="42"/>
      <c r="J19" s="45"/>
      <c r="K19" s="46"/>
      <c r="L19" s="43"/>
      <c r="M19" s="43"/>
      <c r="N19" s="43"/>
      <c r="O19" s="45"/>
    </row>
    <row r="20" spans="1:15" ht="15" customHeight="1" x14ac:dyDescent="0.3">
      <c r="A20" s="47">
        <v>6</v>
      </c>
      <c r="B20" s="41" t="s">
        <v>34</v>
      </c>
      <c r="C20" s="42" t="s">
        <v>6</v>
      </c>
      <c r="D20" s="42">
        <v>237.12</v>
      </c>
      <c r="E20" s="42"/>
      <c r="F20" s="43"/>
      <c r="G20" s="43"/>
      <c r="H20" s="44"/>
      <c r="I20" s="42"/>
      <c r="J20" s="45"/>
      <c r="K20" s="46"/>
      <c r="L20" s="43"/>
      <c r="M20" s="43"/>
      <c r="N20" s="43"/>
      <c r="O20" s="45"/>
    </row>
    <row r="21" spans="1:15" ht="15" customHeight="1" x14ac:dyDescent="0.3">
      <c r="A21" s="40">
        <v>7</v>
      </c>
      <c r="B21" s="41" t="s">
        <v>35</v>
      </c>
      <c r="C21" s="42" t="s">
        <v>29</v>
      </c>
      <c r="D21" s="42">
        <v>8.9</v>
      </c>
      <c r="E21" s="42"/>
      <c r="F21" s="43"/>
      <c r="G21" s="43"/>
      <c r="H21" s="44"/>
      <c r="I21" s="42"/>
      <c r="J21" s="45"/>
      <c r="K21" s="46"/>
      <c r="L21" s="43"/>
      <c r="M21" s="43"/>
      <c r="N21" s="43"/>
      <c r="O21" s="45"/>
    </row>
    <row r="22" spans="1:15" x14ac:dyDescent="0.3">
      <c r="A22" s="40"/>
      <c r="B22" s="48" t="s">
        <v>10</v>
      </c>
      <c r="C22" s="49"/>
      <c r="D22" s="50"/>
      <c r="E22" s="50"/>
      <c r="F22" s="43"/>
      <c r="G22" s="43"/>
      <c r="H22" s="51"/>
      <c r="I22" s="43"/>
      <c r="J22" s="45"/>
      <c r="K22" s="46"/>
      <c r="L22" s="43"/>
      <c r="M22" s="43"/>
      <c r="N22" s="43"/>
      <c r="O22" s="45"/>
    </row>
    <row r="23" spans="1:15" x14ac:dyDescent="0.3">
      <c r="A23" s="40">
        <v>15</v>
      </c>
      <c r="B23" s="52" t="s">
        <v>36</v>
      </c>
      <c r="C23" s="49" t="s">
        <v>6</v>
      </c>
      <c r="D23" s="50">
        <v>30.5</v>
      </c>
      <c r="E23" s="50"/>
      <c r="F23" s="43"/>
      <c r="G23" s="43"/>
      <c r="H23" s="53"/>
      <c r="I23" s="43"/>
      <c r="J23" s="45"/>
      <c r="K23" s="46"/>
      <c r="L23" s="43"/>
      <c r="M23" s="43"/>
      <c r="N23" s="43"/>
      <c r="O23" s="45"/>
    </row>
    <row r="24" spans="1:15" x14ac:dyDescent="0.3">
      <c r="A24" s="47">
        <v>16</v>
      </c>
      <c r="B24" s="52" t="s">
        <v>37</v>
      </c>
      <c r="C24" s="49" t="s">
        <v>6</v>
      </c>
      <c r="D24" s="50">
        <v>117.9</v>
      </c>
      <c r="E24" s="50"/>
      <c r="F24" s="43"/>
      <c r="G24" s="43"/>
      <c r="H24" s="53"/>
      <c r="I24" s="43"/>
      <c r="J24" s="45"/>
      <c r="K24" s="46"/>
      <c r="L24" s="43"/>
      <c r="M24" s="43"/>
      <c r="N24" s="43"/>
      <c r="O24" s="45"/>
    </row>
    <row r="25" spans="1:15" x14ac:dyDescent="0.3">
      <c r="A25" s="40">
        <v>17</v>
      </c>
      <c r="B25" s="54" t="s">
        <v>38</v>
      </c>
      <c r="C25" s="55"/>
      <c r="D25" s="56"/>
      <c r="E25" s="50"/>
      <c r="F25" s="43"/>
      <c r="G25" s="43"/>
      <c r="H25" s="51"/>
      <c r="I25" s="43"/>
      <c r="J25" s="45"/>
      <c r="K25" s="46"/>
      <c r="L25" s="43"/>
      <c r="M25" s="43"/>
      <c r="N25" s="43"/>
      <c r="O25" s="45"/>
    </row>
    <row r="26" spans="1:15" ht="20.399999999999999" x14ac:dyDescent="0.3">
      <c r="A26" s="40">
        <v>18</v>
      </c>
      <c r="B26" s="52" t="s">
        <v>39</v>
      </c>
      <c r="C26" s="55" t="s">
        <v>6</v>
      </c>
      <c r="D26" s="56">
        <v>117.9</v>
      </c>
      <c r="E26" s="50"/>
      <c r="F26" s="43"/>
      <c r="G26" s="43"/>
      <c r="H26" s="51"/>
      <c r="I26" s="43"/>
      <c r="J26" s="45"/>
      <c r="K26" s="46"/>
      <c r="L26" s="43"/>
      <c r="M26" s="43"/>
      <c r="N26" s="43"/>
      <c r="O26" s="45"/>
    </row>
    <row r="27" spans="1:15" ht="20.399999999999999" x14ac:dyDescent="0.3">
      <c r="A27" s="40">
        <v>19</v>
      </c>
      <c r="B27" s="52" t="s">
        <v>40</v>
      </c>
      <c r="C27" s="57" t="s">
        <v>6</v>
      </c>
      <c r="D27" s="56">
        <v>117.9</v>
      </c>
      <c r="E27" s="50"/>
      <c r="F27" s="43"/>
      <c r="G27" s="43"/>
      <c r="H27" s="51"/>
      <c r="I27" s="43"/>
      <c r="J27" s="45"/>
      <c r="K27" s="46"/>
      <c r="L27" s="43"/>
      <c r="M27" s="43"/>
      <c r="N27" s="43"/>
      <c r="O27" s="45"/>
    </row>
    <row r="28" spans="1:15" x14ac:dyDescent="0.3">
      <c r="A28" s="40">
        <v>20</v>
      </c>
      <c r="B28" s="48" t="s">
        <v>41</v>
      </c>
      <c r="C28" s="49"/>
      <c r="D28" s="58"/>
      <c r="E28" s="50"/>
      <c r="F28" s="50"/>
      <c r="G28" s="43"/>
      <c r="H28" s="51"/>
      <c r="I28" s="43"/>
      <c r="J28" s="45"/>
      <c r="K28" s="46"/>
      <c r="L28" s="43"/>
      <c r="M28" s="43"/>
      <c r="N28" s="43"/>
      <c r="O28" s="45"/>
    </row>
    <row r="29" spans="1:15" x14ac:dyDescent="0.3">
      <c r="A29" s="47">
        <v>21</v>
      </c>
      <c r="B29" s="52" t="s">
        <v>42</v>
      </c>
      <c r="C29" s="49" t="s">
        <v>6</v>
      </c>
      <c r="D29" s="58">
        <v>117.9</v>
      </c>
      <c r="E29" s="50"/>
      <c r="F29" s="43"/>
      <c r="G29" s="43"/>
      <c r="H29" s="51"/>
      <c r="I29" s="43"/>
      <c r="J29" s="45"/>
      <c r="K29" s="46"/>
      <c r="L29" s="43"/>
      <c r="M29" s="43"/>
      <c r="N29" s="43"/>
      <c r="O29" s="45"/>
    </row>
    <row r="30" spans="1:15" ht="30.6" x14ac:dyDescent="0.3">
      <c r="A30" s="40">
        <v>22</v>
      </c>
      <c r="B30" s="59" t="s">
        <v>43</v>
      </c>
      <c r="C30" s="49" t="s">
        <v>6</v>
      </c>
      <c r="D30" s="58">
        <v>117.9</v>
      </c>
      <c r="E30" s="50"/>
      <c r="F30" s="43"/>
      <c r="G30" s="43"/>
      <c r="H30" s="51"/>
      <c r="I30" s="43"/>
      <c r="J30" s="45"/>
      <c r="K30" s="46"/>
      <c r="L30" s="43"/>
      <c r="M30" s="43"/>
      <c r="N30" s="43"/>
      <c r="O30" s="45"/>
    </row>
    <row r="31" spans="1:15" x14ac:dyDescent="0.3">
      <c r="A31" s="40">
        <v>23</v>
      </c>
      <c r="B31" s="59" t="s">
        <v>44</v>
      </c>
      <c r="C31" s="49" t="s">
        <v>7</v>
      </c>
      <c r="D31" s="58">
        <v>8</v>
      </c>
      <c r="E31" s="50"/>
      <c r="F31" s="43"/>
      <c r="G31" s="43"/>
      <c r="H31" s="51"/>
      <c r="I31" s="43"/>
      <c r="J31" s="45"/>
      <c r="K31" s="46"/>
      <c r="L31" s="43"/>
      <c r="M31" s="43"/>
      <c r="N31" s="43"/>
      <c r="O31" s="45"/>
    </row>
    <row r="32" spans="1:15" x14ac:dyDescent="0.3">
      <c r="A32" s="40">
        <v>24</v>
      </c>
      <c r="B32" s="59" t="s">
        <v>45</v>
      </c>
      <c r="C32" s="49" t="s">
        <v>9</v>
      </c>
      <c r="D32" s="58">
        <v>79.040000000000006</v>
      </c>
      <c r="E32" s="50"/>
      <c r="F32" s="43"/>
      <c r="G32" s="43"/>
      <c r="H32" s="51"/>
      <c r="I32" s="43"/>
      <c r="J32" s="45"/>
      <c r="K32" s="46"/>
      <c r="L32" s="43"/>
      <c r="M32" s="43"/>
      <c r="N32" s="43"/>
      <c r="O32" s="45"/>
    </row>
    <row r="33" spans="1:15" x14ac:dyDescent="0.3">
      <c r="A33" s="40">
        <v>25</v>
      </c>
      <c r="B33" s="54" t="s">
        <v>8</v>
      </c>
      <c r="C33" s="49"/>
      <c r="D33" s="58"/>
      <c r="E33" s="50"/>
      <c r="F33" s="43"/>
      <c r="G33" s="43"/>
      <c r="H33" s="51"/>
      <c r="I33" s="43"/>
      <c r="J33" s="45"/>
      <c r="K33" s="46"/>
      <c r="L33" s="43"/>
      <c r="M33" s="43"/>
      <c r="N33" s="43"/>
      <c r="O33" s="45"/>
    </row>
    <row r="34" spans="1:15" x14ac:dyDescent="0.3">
      <c r="A34" s="47">
        <v>26</v>
      </c>
      <c r="B34" s="52" t="s">
        <v>46</v>
      </c>
      <c r="C34" s="49" t="s">
        <v>6</v>
      </c>
      <c r="D34" s="58">
        <v>237.12</v>
      </c>
      <c r="E34" s="50"/>
      <c r="F34" s="43"/>
      <c r="G34" s="43"/>
      <c r="H34" s="51"/>
      <c r="I34" s="43"/>
      <c r="J34" s="45"/>
      <c r="K34" s="46"/>
      <c r="L34" s="43"/>
      <c r="M34" s="43"/>
      <c r="N34" s="43"/>
      <c r="O34" s="45"/>
    </row>
    <row r="35" spans="1:15" ht="30.6" x14ac:dyDescent="0.3">
      <c r="A35" s="40">
        <v>27</v>
      </c>
      <c r="B35" s="52" t="s">
        <v>47</v>
      </c>
      <c r="C35" s="49" t="s">
        <v>6</v>
      </c>
      <c r="D35" s="58">
        <v>237.12</v>
      </c>
      <c r="E35" s="50"/>
      <c r="F35" s="43"/>
      <c r="G35" s="43"/>
      <c r="H35" s="51"/>
      <c r="I35" s="43"/>
      <c r="J35" s="45"/>
      <c r="K35" s="46"/>
      <c r="L35" s="43"/>
      <c r="M35" s="43"/>
      <c r="N35" s="43"/>
      <c r="O35" s="45"/>
    </row>
    <row r="36" spans="1:15" x14ac:dyDescent="0.3">
      <c r="A36" s="40">
        <v>28</v>
      </c>
      <c r="B36" s="54" t="s">
        <v>48</v>
      </c>
      <c r="C36" s="49"/>
      <c r="D36" s="58"/>
      <c r="E36" s="50"/>
      <c r="F36" s="43"/>
      <c r="G36" s="43"/>
      <c r="H36" s="51"/>
      <c r="I36" s="43"/>
      <c r="J36" s="45"/>
      <c r="K36" s="46"/>
      <c r="L36" s="43"/>
      <c r="M36" s="43"/>
      <c r="N36" s="43"/>
      <c r="O36" s="45"/>
    </row>
    <row r="37" spans="1:15" ht="20.399999999999999" x14ac:dyDescent="0.3">
      <c r="A37" s="40">
        <v>29</v>
      </c>
      <c r="B37" s="52" t="s">
        <v>49</v>
      </c>
      <c r="C37" s="49" t="s">
        <v>7</v>
      </c>
      <c r="D37" s="58">
        <v>4</v>
      </c>
      <c r="E37" s="50"/>
      <c r="F37" s="43"/>
      <c r="G37" s="43"/>
      <c r="H37" s="51"/>
      <c r="I37" s="43"/>
      <c r="J37" s="45"/>
      <c r="K37" s="46"/>
      <c r="L37" s="43"/>
      <c r="M37" s="43"/>
      <c r="N37" s="43"/>
      <c r="O37" s="45"/>
    </row>
    <row r="38" spans="1:15" ht="30.6" x14ac:dyDescent="0.3">
      <c r="A38" s="40">
        <v>30</v>
      </c>
      <c r="B38" s="52" t="s">
        <v>50</v>
      </c>
      <c r="C38" s="49" t="s">
        <v>7</v>
      </c>
      <c r="D38" s="58">
        <v>1</v>
      </c>
      <c r="E38" s="50"/>
      <c r="F38" s="43"/>
      <c r="G38" s="43"/>
      <c r="H38" s="51"/>
      <c r="I38" s="43"/>
      <c r="J38" s="45"/>
      <c r="K38" s="46"/>
      <c r="L38" s="43"/>
      <c r="M38" s="43"/>
      <c r="N38" s="43"/>
      <c r="O38" s="45"/>
    </row>
    <row r="39" spans="1:15" x14ac:dyDescent="0.3">
      <c r="A39" s="47">
        <v>31</v>
      </c>
      <c r="B39" s="54" t="s">
        <v>51</v>
      </c>
      <c r="C39" s="49"/>
      <c r="D39" s="58"/>
      <c r="E39" s="50"/>
      <c r="F39" s="43"/>
      <c r="G39" s="43"/>
      <c r="H39" s="51"/>
      <c r="I39" s="43"/>
      <c r="J39" s="45"/>
      <c r="K39" s="46"/>
      <c r="L39" s="43"/>
      <c r="M39" s="43"/>
      <c r="N39" s="43"/>
      <c r="O39" s="45"/>
    </row>
    <row r="40" spans="1:15" ht="15" thickBot="1" x14ac:dyDescent="0.35">
      <c r="A40" s="40">
        <v>32</v>
      </c>
      <c r="B40" s="52" t="s">
        <v>52</v>
      </c>
      <c r="C40" s="49" t="s">
        <v>53</v>
      </c>
      <c r="D40" s="58">
        <v>1</v>
      </c>
      <c r="E40" s="50"/>
      <c r="F40" s="43"/>
      <c r="G40" s="43"/>
      <c r="H40" s="51"/>
      <c r="I40" s="43"/>
      <c r="J40" s="45"/>
      <c r="K40" s="46"/>
      <c r="L40" s="43"/>
      <c r="M40" s="43"/>
      <c r="N40" s="43"/>
      <c r="O40" s="45"/>
    </row>
    <row r="41" spans="1:15" ht="15" thickBot="1" x14ac:dyDescent="0.35">
      <c r="A41" s="81" t="s">
        <v>54</v>
      </c>
      <c r="B41" s="82"/>
      <c r="C41" s="82"/>
      <c r="D41" s="82"/>
      <c r="E41" s="82"/>
      <c r="F41" s="82"/>
      <c r="G41" s="82"/>
      <c r="H41" s="82"/>
      <c r="I41" s="82"/>
      <c r="J41" s="82"/>
      <c r="K41" s="60">
        <f>SUM(K16:K40)</f>
        <v>0</v>
      </c>
      <c r="L41" s="61">
        <f>SUM(L16:L40)</f>
        <v>0</v>
      </c>
      <c r="M41" s="61">
        <f>SUM(M16:M40)</f>
        <v>0</v>
      </c>
      <c r="N41" s="61">
        <f>SUM(N16:N40)</f>
        <v>0</v>
      </c>
      <c r="O41" s="62">
        <f>SUM(O16:O40)</f>
        <v>0</v>
      </c>
    </row>
    <row r="42" spans="1:15" ht="15" thickBot="1" x14ac:dyDescent="0.35">
      <c r="A42" s="63"/>
      <c r="B42" s="64"/>
      <c r="C42" s="65"/>
      <c r="D42" s="66"/>
      <c r="E42" s="66"/>
      <c r="F42" s="66"/>
      <c r="G42" s="67"/>
      <c r="H42" s="68"/>
      <c r="I42" s="64"/>
      <c r="J42" s="69" t="s">
        <v>55</v>
      </c>
      <c r="K42" s="71">
        <f>O41*1</f>
        <v>0</v>
      </c>
      <c r="L42" s="72"/>
      <c r="M42" s="72"/>
      <c r="N42" s="72"/>
      <c r="O42" s="73"/>
    </row>
    <row r="43" spans="1:15" ht="15" thickBot="1" x14ac:dyDescent="0.35">
      <c r="A43" s="63"/>
      <c r="B43" s="64"/>
      <c r="C43" s="65"/>
      <c r="D43" s="66"/>
      <c r="E43" s="66"/>
      <c r="F43" s="66"/>
      <c r="G43" s="67"/>
      <c r="H43" s="68"/>
      <c r="I43" s="64"/>
      <c r="J43" s="70" t="s">
        <v>56</v>
      </c>
      <c r="K43" s="74">
        <f>K42*0.21</f>
        <v>0</v>
      </c>
      <c r="L43" s="75"/>
      <c r="M43" s="75"/>
      <c r="N43" s="75"/>
      <c r="O43" s="76"/>
    </row>
    <row r="44" spans="1:15" ht="15" thickBot="1" x14ac:dyDescent="0.35">
      <c r="A44" s="63"/>
      <c r="B44" s="64"/>
      <c r="C44" s="65"/>
      <c r="D44" s="66"/>
      <c r="E44" s="66"/>
      <c r="F44" s="66"/>
      <c r="G44" s="67"/>
      <c r="H44" s="68"/>
      <c r="I44" s="64"/>
      <c r="J44" s="69" t="s">
        <v>57</v>
      </c>
      <c r="K44" s="71">
        <f>ROUND(K42+K43,2)</f>
        <v>0</v>
      </c>
      <c r="L44" s="72"/>
      <c r="M44" s="72"/>
      <c r="N44" s="72"/>
      <c r="O44" s="73"/>
    </row>
    <row r="45" spans="1:15" ht="15.6" x14ac:dyDescent="0.3">
      <c r="A45" s="8" t="s">
        <v>17</v>
      </c>
      <c r="B45" s="9"/>
      <c r="C45" s="10"/>
      <c r="N45" s="108"/>
      <c r="O45" s="108"/>
    </row>
    <row r="46" spans="1:15" ht="15.6" x14ac:dyDescent="0.3">
      <c r="N46" s="24"/>
      <c r="O46" s="24"/>
    </row>
    <row r="47" spans="1:15" ht="15.6" x14ac:dyDescent="0.3">
      <c r="C47" s="31" t="s">
        <v>18</v>
      </c>
      <c r="N47" s="23"/>
      <c r="O47" s="23"/>
    </row>
    <row r="50" spans="16:21" ht="15" thickBot="1" x14ac:dyDescent="0.35"/>
    <row r="51" spans="16:21" ht="15.6" customHeight="1" x14ac:dyDescent="0.3">
      <c r="P51" s="25"/>
      <c r="Q51" s="22"/>
      <c r="R51" s="22"/>
      <c r="S51" s="22"/>
      <c r="T51" s="22"/>
      <c r="U51" s="28"/>
    </row>
    <row r="52" spans="16:21" ht="15.6" x14ac:dyDescent="0.3">
      <c r="P52" s="26"/>
      <c r="Q52" s="18"/>
      <c r="R52" s="18"/>
      <c r="S52" s="18"/>
      <c r="T52" s="19"/>
      <c r="U52" s="29"/>
    </row>
    <row r="53" spans="16:21" ht="17.399999999999999" thickBot="1" x14ac:dyDescent="0.35">
      <c r="P53" s="27"/>
      <c r="Q53" s="20"/>
      <c r="R53" s="20"/>
      <c r="S53" s="20"/>
      <c r="T53" s="21"/>
      <c r="U53" s="30"/>
    </row>
    <row r="54" spans="16:21" ht="14.4" customHeight="1" x14ac:dyDescent="0.3">
      <c r="P54" s="24"/>
    </row>
    <row r="55" spans="16:21" x14ac:dyDescent="0.3">
      <c r="P55" s="23"/>
    </row>
  </sheetData>
  <mergeCells count="27">
    <mergeCell ref="N45:O45"/>
    <mergeCell ref="A4:P4"/>
    <mergeCell ref="E3:I3"/>
    <mergeCell ref="D9:L9"/>
    <mergeCell ref="D6:G6"/>
    <mergeCell ref="J1:O1"/>
    <mergeCell ref="K12:O12"/>
    <mergeCell ref="E13:E14"/>
    <mergeCell ref="F13:F14"/>
    <mergeCell ref="G13:G14"/>
    <mergeCell ref="H13:H14"/>
    <mergeCell ref="I13:I14"/>
    <mergeCell ref="J13:J14"/>
    <mergeCell ref="K13:K14"/>
    <mergeCell ref="A41:J41"/>
    <mergeCell ref="A12:A14"/>
    <mergeCell ref="B12:B14"/>
    <mergeCell ref="C12:C14"/>
    <mergeCell ref="D12:D14"/>
    <mergeCell ref="E12:J12"/>
    <mergeCell ref="K42:O42"/>
    <mergeCell ref="K43:O43"/>
    <mergeCell ref="K44:O44"/>
    <mergeCell ref="L13:L14"/>
    <mergeCell ref="M13:M14"/>
    <mergeCell ref="N13:N14"/>
    <mergeCell ref="O13:O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Jana Horste</cp:lastModifiedBy>
  <dcterms:created xsi:type="dcterms:W3CDTF">2022-03-07T12:25:12Z</dcterms:created>
  <dcterms:modified xsi:type="dcterms:W3CDTF">2022-03-24T12:48:22Z</dcterms:modified>
</cp:coreProperties>
</file>