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10.44\TNP_Faili\Nodaļas\Iepirkumu nodaļa\TNPz Zemsliekšņu iepirkumi\2022\TNPz 114 Dundagas ceļa atjaunošana\"/>
    </mc:Choice>
  </mc:AlternateContent>
  <xr:revisionPtr revIDLastSave="0" documentId="13_ncr:1_{838BBDAF-6AE8-4A0A-BF8A-32B6A62D03B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DS" sheetId="1" r:id="rId1"/>
  </sheets>
  <definedNames>
    <definedName name="_xlnm._FilterDatabase" localSheetId="0" hidden="1">DDS!$A$9:$H$26</definedName>
    <definedName name="_xlnm.Print_Area" localSheetId="0">DDS!$A$5:$H$26</definedName>
    <definedName name="_xlnm.Print_Titles" localSheetId="0">DDS!$8:$9</definedName>
    <definedName name="Mervienibas">DDS!#REF!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5" i="1" l="1"/>
  <c r="H14" i="1"/>
  <c r="A14" i="1"/>
  <c r="A15" i="1" s="1"/>
  <c r="H13" i="1"/>
  <c r="F13" i="1"/>
  <c r="H11" i="1"/>
  <c r="H10" i="1"/>
  <c r="H16" i="1" s="1"/>
  <c r="F10" i="1"/>
  <c r="H17" i="1" l="1"/>
  <c r="H18" i="1" s="1"/>
</calcChain>
</file>

<file path=xl/sharedStrings.xml><?xml version="1.0" encoding="utf-8"?>
<sst xmlns="http://schemas.openxmlformats.org/spreadsheetml/2006/main" count="33" uniqueCount="31">
  <si>
    <t>identifikcijas Nr. TNPz 2022/__</t>
  </si>
  <si>
    <t>Izmaksu pozīcija</t>
  </si>
  <si>
    <t>Specifik. 
Nr.</t>
  </si>
  <si>
    <t>Darba nosaukums</t>
  </si>
  <si>
    <t>Rasējuma, saraksta Nr.</t>
  </si>
  <si>
    <t>Mēr-vienība</t>
  </si>
  <si>
    <t>Darba daudzums</t>
  </si>
  <si>
    <t>Vienības cena
 EUR</t>
  </si>
  <si>
    <t>Kopējā izmaksa EUR</t>
  </si>
  <si>
    <t>5</t>
  </si>
  <si>
    <t>6</t>
  </si>
  <si>
    <t>1</t>
  </si>
  <si>
    <t xml:space="preserve">Ceļs Nr.1 (aiz bērnudārza) </t>
  </si>
  <si>
    <t>1.1</t>
  </si>
  <si>
    <t>Profila labošana ar karsto asfaltu AC11surf, hvid = 6cm (garums 23m un platums 2,8m)</t>
  </si>
  <si>
    <t>Ceļš Nr.2 (uz katlu māju)</t>
  </si>
  <si>
    <t>Esošā ceļa profilēšana</t>
  </si>
  <si>
    <t>Profila labošana ar karsto asfaltu AC11surf, hvid = 6cm (garums 96 m un platums 3,2m)</t>
  </si>
  <si>
    <t>Kopā (bez PVN):</t>
  </si>
  <si>
    <t>PVN 21%</t>
  </si>
  <si>
    <t>Piezīme:</t>
  </si>
  <si>
    <t>Pavisam kopā:</t>
  </si>
  <si>
    <t xml:space="preserve">Vārds, uzvārds: </t>
  </si>
  <si>
    <t>Būvdarbu Pretendenta paraksttiesīgā persona:</t>
  </si>
  <si>
    <t>Amats:</t>
  </si>
  <si>
    <t>Vārds, uzvārds:</t>
  </si>
  <si>
    <t>Darbu apjomu tāme</t>
  </si>
  <si>
    <t>Darbu apjomu tāmes sagatavotājs</t>
  </si>
  <si>
    <t>Objekts: Skolas un Saules ielas seguma atjaunošana Dundagā</t>
  </si>
  <si>
    <t>1.pielikums
Cenu aptaujai “Skolas un Saules ielas seguma atjaunošana Dundagā”,
identifikācijas Nr. TNPz  2022/114</t>
  </si>
  <si>
    <r>
      <t>m</t>
    </r>
    <r>
      <rPr>
        <vertAlign val="superscript"/>
        <sz val="12"/>
        <rFont val="Times New Roman"/>
        <family val="1"/>
        <charset val="186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</si>
</sst>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10"/>
      <name val="Arial"/>
      <charset val="186"/>
    </font>
    <font>
      <sz val="10"/>
      <color rgb="FF000000"/>
      <name val="Arial"/>
      <family val="2"/>
      <charset val="186"/>
    </font>
    <font>
      <sz val="11"/>
      <color rgb="FF000000"/>
      <name val="Calibri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6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color rgb="FFFFFFFF"/>
      <name val="Times New Roman"/>
      <family val="1"/>
      <charset val="186"/>
    </font>
    <font>
      <sz val="8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vertAlign val="superscript"/>
      <sz val="12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C0C0C0"/>
        <bgColor rgb="FFBFBFBF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C0C0C0"/>
      </patternFill>
    </fill>
    <fill>
      <patternFill patternType="solid">
        <fgColor theme="2" tint="-9.9978637043366805E-2"/>
        <bgColor rgb="FFBFBFBF"/>
      </patternFill>
    </fill>
  </fills>
  <borders count="5"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3" fillId="0" borderId="0"/>
  </cellStyleXfs>
  <cellXfs count="54">
    <xf numFmtId="0" fontId="0" fillId="0" borderId="0" xfId="0"/>
    <xf numFmtId="1" fontId="4" fillId="0" borderId="0" xfId="0" applyNumberFormat="1" applyFont="1" applyBorder="1" applyAlignment="1" applyProtection="1">
      <alignment horizontal="right" vertical="center" wrapText="1"/>
    </xf>
    <xf numFmtId="1" fontId="5" fillId="0" borderId="0" xfId="0" applyNumberFormat="1" applyFont="1" applyBorder="1" applyAlignment="1" applyProtection="1">
      <alignment horizontal="center" vertical="center" wrapText="1"/>
    </xf>
    <xf numFmtId="0" fontId="4" fillId="0" borderId="0" xfId="0" applyFont="1" applyAlignment="1" applyProtection="1"/>
    <xf numFmtId="0" fontId="4" fillId="0" borderId="0" xfId="0" applyFont="1"/>
    <xf numFmtId="1" fontId="6" fillId="0" borderId="0" xfId="0" applyNumberFormat="1" applyFont="1" applyBorder="1" applyAlignment="1" applyProtection="1">
      <alignment horizontal="right" vertical="center" wrapText="1"/>
    </xf>
    <xf numFmtId="1" fontId="5" fillId="0" borderId="0" xfId="0" applyNumberFormat="1" applyFont="1" applyBorder="1" applyAlignment="1" applyProtection="1">
      <alignment horizontal="center" vertical="center" wrapText="1"/>
    </xf>
    <xf numFmtId="1" fontId="5" fillId="0" borderId="0" xfId="0" applyNumberFormat="1" applyFont="1" applyAlignment="1" applyProtection="1">
      <alignment horizontal="center" vertical="center" wrapText="1"/>
    </xf>
    <xf numFmtId="1" fontId="5" fillId="0" borderId="0" xfId="0" applyNumberFormat="1" applyFont="1" applyAlignment="1" applyProtection="1">
      <alignment horizontal="center" vertical="center"/>
    </xf>
    <xf numFmtId="49" fontId="7" fillId="2" borderId="1" xfId="0" applyNumberFormat="1" applyFont="1" applyFill="1" applyBorder="1" applyAlignment="1" applyProtection="1">
      <alignment horizontal="center" vertical="center" wrapText="1"/>
    </xf>
    <xf numFmtId="1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2" fontId="7" fillId="2" borderId="2" xfId="0" applyNumberFormat="1" applyFont="1" applyFill="1" applyBorder="1" applyAlignment="1" applyProtection="1">
      <alignment horizontal="center" vertical="center" wrapText="1"/>
    </xf>
    <xf numFmtId="2" fontId="7" fillId="2" borderId="3" xfId="4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vertical="center"/>
    </xf>
    <xf numFmtId="0" fontId="8" fillId="0" borderId="0" xfId="0" applyFont="1" applyAlignment="1" applyProtection="1"/>
    <xf numFmtId="0" fontId="9" fillId="0" borderId="4" xfId="0" applyFont="1" applyBorder="1" applyAlignment="1" applyProtection="1">
      <alignment horizontal="left" vertical="center" wrapText="1" indent="1"/>
    </xf>
    <xf numFmtId="1" fontId="9" fillId="0" borderId="4" xfId="0" applyNumberFormat="1" applyFont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</xf>
    <xf numFmtId="4" fontId="9" fillId="0" borderId="4" xfId="0" applyNumberFormat="1" applyFont="1" applyBorder="1" applyAlignment="1" applyProtection="1">
      <alignment horizontal="right" vertical="center" wrapText="1"/>
      <protection locked="0"/>
    </xf>
    <xf numFmtId="4" fontId="9" fillId="0" borderId="4" xfId="0" applyNumberFormat="1" applyFont="1" applyBorder="1" applyAlignment="1" applyProtection="1">
      <alignment horizontal="center" vertical="center" wrapText="1"/>
      <protection locked="0"/>
    </xf>
    <xf numFmtId="4" fontId="9" fillId="0" borderId="4" xfId="0" applyNumberFormat="1" applyFont="1" applyBorder="1" applyAlignment="1" applyProtection="1">
      <alignment horizontal="right" vertical="center" wrapText="1"/>
    </xf>
    <xf numFmtId="0" fontId="8" fillId="0" borderId="0" xfId="0" applyFont="1" applyAlignment="1" applyProtection="1">
      <alignment horizontal="center"/>
    </xf>
    <xf numFmtId="164" fontId="9" fillId="0" borderId="4" xfId="0" applyNumberFormat="1" applyFont="1" applyBorder="1" applyAlignment="1" applyProtection="1">
      <alignment horizontal="center" vertical="center" wrapText="1"/>
      <protection locked="0"/>
    </xf>
    <xf numFmtId="4" fontId="9" fillId="0" borderId="4" xfId="0" applyNumberFormat="1" applyFont="1" applyBorder="1" applyAlignment="1" applyProtection="1">
      <alignment horizontal="right" vertical="center" wrapText="1" indent="1"/>
    </xf>
    <xf numFmtId="49" fontId="9" fillId="0" borderId="0" xfId="0" applyNumberFormat="1" applyFont="1" applyAlignment="1" applyProtection="1">
      <alignment horizontal="center" vertical="center"/>
    </xf>
    <xf numFmtId="1" fontId="9" fillId="0" borderId="0" xfId="0" applyNumberFormat="1" applyFont="1" applyAlignment="1" applyProtection="1">
      <alignment horizontal="righ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</xf>
    <xf numFmtId="49" fontId="10" fillId="0" borderId="0" xfId="0" applyNumberFormat="1" applyFont="1" applyAlignment="1" applyProtection="1">
      <alignment horizontal="center" vertical="center"/>
      <protection locked="0"/>
    </xf>
    <xf numFmtId="1" fontId="9" fillId="0" borderId="0" xfId="0" applyNumberFormat="1" applyFont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49" fontId="9" fillId="0" borderId="0" xfId="0" applyNumberFormat="1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2" fontId="9" fillId="0" borderId="0" xfId="0" applyNumberFormat="1" applyFont="1" applyAlignment="1" applyProtection="1">
      <alignment vertical="center"/>
      <protection locked="0"/>
    </xf>
    <xf numFmtId="0" fontId="10" fillId="0" borderId="0" xfId="0" applyFont="1" applyAlignment="1" applyProtection="1">
      <alignment horizontal="left"/>
    </xf>
    <xf numFmtId="0" fontId="9" fillId="0" borderId="0" xfId="0" applyFont="1" applyBorder="1" applyAlignment="1" applyProtection="1">
      <alignment horizontal="left" vertical="center"/>
    </xf>
    <xf numFmtId="0" fontId="9" fillId="0" borderId="0" xfId="0" applyFont="1" applyAlignment="1" applyProtection="1"/>
    <xf numFmtId="4" fontId="9" fillId="0" borderId="0" xfId="0" applyNumberFormat="1" applyFont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/>
    </xf>
    <xf numFmtId="49" fontId="4" fillId="0" borderId="0" xfId="0" applyNumberFormat="1" applyFont="1" applyAlignment="1" applyProtection="1">
      <alignment horizontal="center" vertical="center"/>
    </xf>
    <xf numFmtId="1" fontId="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/>
    </xf>
    <xf numFmtId="2" fontId="4" fillId="0" borderId="0" xfId="0" applyNumberFormat="1" applyFont="1" applyAlignment="1" applyProtection="1">
      <alignment vertical="center"/>
    </xf>
    <xf numFmtId="0" fontId="9" fillId="4" borderId="4" xfId="0" applyFont="1" applyFill="1" applyBorder="1" applyAlignment="1" applyProtection="1">
      <alignment horizontal="left" vertical="center" wrapText="1" indent="1"/>
    </xf>
    <xf numFmtId="49" fontId="10" fillId="5" borderId="4" xfId="0" applyNumberFormat="1" applyFont="1" applyFill="1" applyBorder="1" applyAlignment="1" applyProtection="1">
      <alignment horizontal="left" vertical="center" wrapText="1" indent="1"/>
    </xf>
    <xf numFmtId="0" fontId="10" fillId="6" borderId="4" xfId="0" applyFont="1" applyFill="1" applyBorder="1" applyAlignment="1" applyProtection="1">
      <alignment horizontal="right" vertical="center"/>
    </xf>
    <xf numFmtId="4" fontId="10" fillId="5" borderId="4" xfId="0" applyNumberFormat="1" applyFont="1" applyFill="1" applyBorder="1" applyAlignment="1" applyProtection="1">
      <alignment horizontal="right" vertical="center" wrapText="1" indent="1"/>
    </xf>
    <xf numFmtId="0" fontId="10" fillId="4" borderId="4" xfId="0" applyFont="1" applyFill="1" applyBorder="1" applyAlignment="1" applyProtection="1">
      <alignment horizontal="left" vertical="center" wrapText="1" indent="1"/>
    </xf>
    <xf numFmtId="49" fontId="10" fillId="3" borderId="0" xfId="0" applyNumberFormat="1" applyFont="1" applyFill="1" applyAlignment="1" applyProtection="1">
      <alignment horizontal="center" vertical="center"/>
    </xf>
    <xf numFmtId="49" fontId="10" fillId="3" borderId="0" xfId="0" applyNumberFormat="1" applyFont="1" applyFill="1" applyAlignment="1" applyProtection="1">
      <alignment horizontal="center" vertical="center" wrapText="1"/>
    </xf>
    <xf numFmtId="0" fontId="10" fillId="3" borderId="0" xfId="0" applyFont="1" applyFill="1" applyAlignment="1" applyProtection="1">
      <alignment horizontal="center" vertical="center"/>
    </xf>
  </cellXfs>
  <cellStyles count="6">
    <cellStyle name="Normal 2" xfId="1" xr:uid="{00000000-0005-0000-0000-000006000000}"/>
    <cellStyle name="Normal 3" xfId="2" xr:uid="{00000000-0005-0000-0000-000007000000}"/>
    <cellStyle name="Normal 3 2" xfId="3" xr:uid="{00000000-0005-0000-0000-000008000000}"/>
    <cellStyle name="Normal_Sheet1" xfId="4" xr:uid="{00000000-0005-0000-0000-000009000000}"/>
    <cellStyle name="Parasts" xfId="0" builtinId="0"/>
    <cellStyle name="Parasts 2" xfId="5" xr:uid="{00000000-0005-0000-0000-00000A000000}"/>
  </cellStyles>
  <dxfs count="4">
    <dxf>
      <font>
        <name val="Arial"/>
        <charset val="186"/>
      </font>
    </dxf>
    <dxf>
      <font>
        <name val="Arial"/>
        <charset val="186"/>
      </font>
    </dxf>
    <dxf>
      <font>
        <name val="Arial"/>
        <charset val="186"/>
      </font>
    </dxf>
    <dxf>
      <font>
        <name val="Arial"/>
        <charset val="186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FBFBF"/>
      <rgbColor rgb="FFFF99CC"/>
      <rgbColor rgb="FFCC99FF"/>
      <rgbColor rgb="FFFFCC99"/>
      <rgbColor rgb="FF3366FF"/>
      <rgbColor rgb="FF33D7ED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3D7ED"/>
  </sheetPr>
  <dimension ref="A1:AMK27"/>
  <sheetViews>
    <sheetView tabSelected="1" topLeftCell="A4" zoomScaleNormal="100" zoomScalePageLayoutView="60" workbookViewId="0">
      <selection activeCell="D10" sqref="D10"/>
    </sheetView>
  </sheetViews>
  <sheetFormatPr defaultColWidth="9.109375" defaultRowHeight="13.2" x14ac:dyDescent="0.25"/>
  <cols>
    <col min="1" max="1" width="11" style="41" customWidth="1"/>
    <col min="2" max="2" width="12.21875" style="42" customWidth="1"/>
    <col min="3" max="3" width="63.6640625" style="43" customWidth="1"/>
    <col min="4" max="4" width="12.44140625" style="44" customWidth="1"/>
    <col min="5" max="5" width="11.6640625" style="44" customWidth="1"/>
    <col min="6" max="6" width="13.33203125" style="45" customWidth="1"/>
    <col min="7" max="7" width="12.88671875" style="45" customWidth="1"/>
    <col min="8" max="8" width="15.5546875" style="45" customWidth="1"/>
    <col min="9" max="9" width="49.88671875" style="3" customWidth="1"/>
    <col min="10" max="10" width="9.109375" style="3"/>
    <col min="11" max="11" width="29" style="3" customWidth="1"/>
    <col min="12" max="12" width="9.109375" style="3"/>
    <col min="13" max="13" width="16.88671875" style="3" customWidth="1"/>
    <col min="14" max="1025" width="9.109375" style="3"/>
    <col min="1026" max="16384" width="9.109375" style="4"/>
  </cols>
  <sheetData>
    <row r="1" spans="1:15" ht="19.8" customHeight="1" x14ac:dyDescent="0.25">
      <c r="A1" s="2"/>
      <c r="B1" s="2"/>
      <c r="C1" s="2"/>
      <c r="D1" s="1" t="s">
        <v>29</v>
      </c>
      <c r="E1" s="1"/>
      <c r="F1" s="1"/>
      <c r="G1" s="1"/>
      <c r="H1" s="1"/>
    </row>
    <row r="2" spans="1:15" ht="19.8" customHeight="1" x14ac:dyDescent="0.25">
      <c r="A2" s="2"/>
      <c r="B2" s="2"/>
      <c r="C2" s="2"/>
      <c r="D2" s="1"/>
      <c r="E2" s="1"/>
      <c r="F2" s="1"/>
      <c r="G2" s="1"/>
      <c r="H2" s="1"/>
    </row>
    <row r="3" spans="1:15" ht="19.8" customHeight="1" x14ac:dyDescent="0.25">
      <c r="A3" s="2"/>
      <c r="B3" s="2"/>
      <c r="C3" s="2"/>
      <c r="D3" s="1"/>
      <c r="E3" s="1"/>
      <c r="F3" s="1"/>
      <c r="G3" s="1"/>
      <c r="H3" s="1"/>
    </row>
    <row r="4" spans="1:15" ht="19.8" customHeight="1" x14ac:dyDescent="0.25">
      <c r="A4" s="2"/>
      <c r="B4" s="5"/>
      <c r="C4" s="5"/>
      <c r="D4" s="5"/>
      <c r="E4" s="5"/>
      <c r="F4" s="5"/>
      <c r="G4" s="5"/>
      <c r="H4" s="5"/>
    </row>
    <row r="5" spans="1:15" ht="21.9" customHeight="1" x14ac:dyDescent="0.25">
      <c r="A5" s="6" t="s">
        <v>26</v>
      </c>
      <c r="B5" s="6"/>
      <c r="C5" s="6" t="s">
        <v>0</v>
      </c>
      <c r="D5" s="6"/>
      <c r="E5" s="6"/>
      <c r="F5" s="6"/>
      <c r="G5" s="6"/>
      <c r="H5" s="6"/>
    </row>
    <row r="6" spans="1:15" ht="21.9" customHeight="1" x14ac:dyDescent="0.25">
      <c r="A6" s="6" t="s">
        <v>28</v>
      </c>
      <c r="B6" s="6"/>
      <c r="C6" s="6"/>
      <c r="D6" s="6"/>
      <c r="E6" s="6"/>
      <c r="F6" s="6"/>
      <c r="G6" s="6"/>
      <c r="H6" s="6"/>
    </row>
    <row r="7" spans="1:15" ht="15" customHeight="1" x14ac:dyDescent="0.25">
      <c r="A7" s="7"/>
      <c r="B7" s="8"/>
      <c r="C7" s="8"/>
      <c r="D7" s="8"/>
      <c r="E7" s="8"/>
      <c r="F7" s="8"/>
      <c r="G7" s="8"/>
      <c r="H7" s="8"/>
    </row>
    <row r="8" spans="1:15" s="14" customFormat="1" ht="60" customHeight="1" x14ac:dyDescent="0.25">
      <c r="A8" s="9" t="s">
        <v>1</v>
      </c>
      <c r="B8" s="10" t="s">
        <v>2</v>
      </c>
      <c r="C8" s="11" t="s">
        <v>3</v>
      </c>
      <c r="D8" s="11" t="s">
        <v>4</v>
      </c>
      <c r="E8" s="11" t="s">
        <v>5</v>
      </c>
      <c r="F8" s="12" t="s">
        <v>6</v>
      </c>
      <c r="G8" s="12" t="s">
        <v>7</v>
      </c>
      <c r="H8" s="13" t="s">
        <v>8</v>
      </c>
    </row>
    <row r="9" spans="1:15" s="15" customFormat="1" ht="11.25" customHeight="1" x14ac:dyDescent="0.2">
      <c r="A9" s="51">
        <v>1</v>
      </c>
      <c r="B9" s="51">
        <v>3</v>
      </c>
      <c r="C9" s="52">
        <v>4</v>
      </c>
      <c r="D9" s="51" t="s">
        <v>9</v>
      </c>
      <c r="E9" s="51" t="s">
        <v>10</v>
      </c>
      <c r="F9" s="53">
        <v>7</v>
      </c>
      <c r="G9" s="53">
        <v>8</v>
      </c>
      <c r="H9" s="53">
        <v>9</v>
      </c>
    </row>
    <row r="10" spans="1:15" s="15" customFormat="1" ht="21.9" customHeight="1" x14ac:dyDescent="0.2">
      <c r="A10" s="46" t="s">
        <v>11</v>
      </c>
      <c r="B10" s="17"/>
      <c r="C10" s="16" t="s">
        <v>12</v>
      </c>
      <c r="D10" s="18"/>
      <c r="E10" s="19"/>
      <c r="F10" s="20" t="str">
        <f>IF(E10="","",0)</f>
        <v/>
      </c>
      <c r="G10" s="21"/>
      <c r="H10" s="22" t="str">
        <f>IF(E10="","",(ROUND(F10*G10,2)))</f>
        <v/>
      </c>
    </row>
    <row r="11" spans="1:15" s="15" customFormat="1" ht="29.4" customHeight="1" x14ac:dyDescent="0.2">
      <c r="A11" s="47" t="s">
        <v>13</v>
      </c>
      <c r="B11" s="17"/>
      <c r="C11" s="16" t="s">
        <v>14</v>
      </c>
      <c r="D11" s="18"/>
      <c r="E11" s="19" t="s">
        <v>30</v>
      </c>
      <c r="F11" s="21">
        <v>65</v>
      </c>
      <c r="G11" s="21"/>
      <c r="H11" s="22">
        <f>IF(E11="","",(ROUND(F11*G11,2)))</f>
        <v>0</v>
      </c>
      <c r="O11" s="23"/>
    </row>
    <row r="12" spans="1:15" s="15" customFormat="1" ht="21.9" customHeight="1" x14ac:dyDescent="0.2">
      <c r="A12" s="46"/>
      <c r="B12" s="17"/>
      <c r="C12" s="16"/>
      <c r="D12" s="18"/>
      <c r="E12" s="19"/>
      <c r="F12" s="24"/>
      <c r="G12" s="21"/>
      <c r="H12" s="25"/>
      <c r="O12" s="23"/>
    </row>
    <row r="13" spans="1:15" s="15" customFormat="1" ht="21.9" customHeight="1" x14ac:dyDescent="0.2">
      <c r="A13" s="50">
        <v>2</v>
      </c>
      <c r="B13" s="17"/>
      <c r="C13" s="16" t="s">
        <v>15</v>
      </c>
      <c r="D13" s="18"/>
      <c r="E13" s="19"/>
      <c r="F13" s="21" t="str">
        <f>IF(E13="","",0)</f>
        <v/>
      </c>
      <c r="G13" s="21"/>
      <c r="H13" s="25" t="str">
        <f>IF(E13="","",(ROUND(F13*G13,2)))</f>
        <v/>
      </c>
      <c r="O13" s="23"/>
    </row>
    <row r="14" spans="1:15" s="15" customFormat="1" ht="21.9" customHeight="1" x14ac:dyDescent="0.2">
      <c r="A14" s="46" t="str">
        <f>IF(E13="",A13&amp;".1",IF(E14="",LEFT(LEFT(A13,LEN(LEFT(A13,FIND("☃",SUBSTITUTE(A13,".","☃",LEN(A13)-LEN(SUBSTITUTE(A13,".",""))))))-1),FIND("☃",SUBSTITUTE(LEFT(A13,LEN(LEFT(A13,FIND("☃",SUBSTITUTE(A13,".","☃",LEN(A13)-LEN(SUBSTITUTE(A13,".",""))))))-1),".","☃",LEN(LEFT(A13,LEN(LEFT(A13,FIND("☃",SUBSTITUTE(A13,".","☃",LEN(A13)-LEN(SUBSTITUTE(A13,".",""))))))-1))-LEN(SUBSTITUTE(LEFT(A13,LEN(LEFT(A13,FIND("☃",SUBSTITUTE(A13,".","☃",LEN(A13)-LEN(SUBSTITUTE(A13,".",""))))))-1),".","")))))&amp;RIGHT(LEFT(A13,LEN(LEFT(A13,FIND("☃",SUBSTITUTE(A13,".","☃",LEN(A13)-LEN(SUBSTITUTE(A13,".",""))))))-1),LEN(LEFT(A13,LEN(LEFT(A13,FIND("☃",SUBSTITUTE(A13,".","☃",LEN(A13)-LEN(SUBSTITUTE(A13,".",""))))))-1))-FIND("☃",SUBSTITUTE(LEFT(A13,LEN(LEFT(A13,FIND("☃",SUBSTITUTE(A13,".","☃",LEN(A13)-LEN(SUBSTITUTE(A13,".",""))))))-1),".","☃",LEN(LEFT(A13,LEN(LEFT(A13,FIND("☃",SUBSTITUTE(A13,".","☃",LEN(A13)-LEN(SUBSTITUTE(A13,".",""))))))-1))-LEN(SUBSTITUTE(LEFT(A13,LEN(LEFT(A13,FIND("☃",SUBSTITUTE(A13,".","☃",LEN(A13)-LEN(SUBSTITUTE(A13,".",""))))))-1),".","")))))+1,(LEFT(A13,FIND("☃",SUBSTITUTE(A13,".","☃",LEN(A13)-LEN(SUBSTITUTE(A13,".","")))))&amp;RIGHT(A13,LEN(A13)-FIND("☃",SUBSTITUTE(A13,".","☃",LEN(A13)-LEN(SUBSTITUTE(A13,".","")))))+1)))</f>
        <v>2.1</v>
      </c>
      <c r="B14" s="17"/>
      <c r="C14" s="16" t="s">
        <v>16</v>
      </c>
      <c r="D14" s="18"/>
      <c r="E14" s="19" t="s">
        <v>30</v>
      </c>
      <c r="F14" s="21">
        <v>307</v>
      </c>
      <c r="G14" s="21"/>
      <c r="H14" s="25">
        <f>IF(E14="","",(ROUND(F14*G14,2)))</f>
        <v>0</v>
      </c>
      <c r="O14" s="23"/>
    </row>
    <row r="15" spans="1:15" s="15" customFormat="1" ht="30.9" customHeight="1" x14ac:dyDescent="0.2">
      <c r="A15" s="46" t="str">
        <f>IF(E14="",A14&amp;".1",IF(E15="",LEFT(LEFT(A14,LEN(LEFT(A14,FIND("☃",SUBSTITUTE(A14,".","☃",LEN(A14)-LEN(SUBSTITUTE(A14,".",""))))))-1),FIND("☃",SUBSTITUTE(LEFT(A14,LEN(LEFT(A14,FIND("☃",SUBSTITUTE(A14,".","☃",LEN(A14)-LEN(SUBSTITUTE(A14,".",""))))))-1),".","☃",LEN(LEFT(A14,LEN(LEFT(A14,FIND("☃",SUBSTITUTE(A14,".","☃",LEN(A14)-LEN(SUBSTITUTE(A14,".",""))))))-1))-LEN(SUBSTITUTE(LEFT(A14,LEN(LEFT(A14,FIND("☃",SUBSTITUTE(A14,".","☃",LEN(A14)-LEN(SUBSTITUTE(A14,".",""))))))-1),".","")))))&amp;RIGHT(LEFT(A14,LEN(LEFT(A14,FIND("☃",SUBSTITUTE(A14,".","☃",LEN(A14)-LEN(SUBSTITUTE(A14,".",""))))))-1),LEN(LEFT(A14,LEN(LEFT(A14,FIND("☃",SUBSTITUTE(A14,".","☃",LEN(A14)-LEN(SUBSTITUTE(A14,".",""))))))-1))-FIND("☃",SUBSTITUTE(LEFT(A14,LEN(LEFT(A14,FIND("☃",SUBSTITUTE(A14,".","☃",LEN(A14)-LEN(SUBSTITUTE(A14,".",""))))))-1),".","☃",LEN(LEFT(A14,LEN(LEFT(A14,FIND("☃",SUBSTITUTE(A14,".","☃",LEN(A14)-LEN(SUBSTITUTE(A14,".",""))))))-1))-LEN(SUBSTITUTE(LEFT(A14,LEN(LEFT(A14,FIND("☃",SUBSTITUTE(A14,".","☃",LEN(A14)-LEN(SUBSTITUTE(A14,".",""))))))-1),".","")))))+1,(LEFT(A14,FIND("☃",SUBSTITUTE(A14,".","☃",LEN(A14)-LEN(SUBSTITUTE(A14,".","")))))&amp;RIGHT(A14,LEN(A14)-FIND("☃",SUBSTITUTE(A14,".","☃",LEN(A14)-LEN(SUBSTITUTE(A14,".","")))))+1)))</f>
        <v>2.2</v>
      </c>
      <c r="B15" s="17"/>
      <c r="C15" s="16" t="s">
        <v>17</v>
      </c>
      <c r="D15" s="18"/>
      <c r="E15" s="19" t="s">
        <v>30</v>
      </c>
      <c r="F15" s="21">
        <v>307</v>
      </c>
      <c r="G15" s="21"/>
      <c r="H15" s="25">
        <f>IF(E15="","",(ROUND(F15*G15,2)))</f>
        <v>0</v>
      </c>
      <c r="O15" s="23"/>
    </row>
    <row r="16" spans="1:15" s="15" customFormat="1" ht="21.9" customHeight="1" x14ac:dyDescent="0.2">
      <c r="A16" s="26"/>
      <c r="B16" s="27"/>
      <c r="C16" s="28"/>
      <c r="D16" s="29"/>
      <c r="E16" s="29"/>
      <c r="F16" s="48" t="s">
        <v>18</v>
      </c>
      <c r="G16" s="48"/>
      <c r="H16" s="49">
        <f>SUM(H10:H15)</f>
        <v>0</v>
      </c>
    </row>
    <row r="17" spans="1:1025" s="15" customFormat="1" ht="21.9" customHeight="1" x14ac:dyDescent="0.2">
      <c r="A17" s="26"/>
      <c r="B17" s="27"/>
      <c r="C17" s="28"/>
      <c r="D17" s="29"/>
      <c r="E17" s="29"/>
      <c r="F17" s="48" t="s">
        <v>19</v>
      </c>
      <c r="G17" s="48"/>
      <c r="H17" s="49">
        <f>ROUND(H16*0.21,2)</f>
        <v>0</v>
      </c>
    </row>
    <row r="18" spans="1:1025" s="15" customFormat="1" ht="21.9" customHeight="1" x14ac:dyDescent="0.2">
      <c r="A18" s="30" t="s">
        <v>20</v>
      </c>
      <c r="B18" s="31"/>
      <c r="C18" s="32"/>
      <c r="D18" s="29"/>
      <c r="E18" s="29"/>
      <c r="F18" s="48" t="s">
        <v>21</v>
      </c>
      <c r="G18" s="48"/>
      <c r="H18" s="49">
        <f>H16+H17</f>
        <v>0</v>
      </c>
    </row>
    <row r="19" spans="1:1025" s="15" customFormat="1" ht="21.9" customHeight="1" x14ac:dyDescent="0.2">
      <c r="A19" s="33"/>
      <c r="B19" s="31"/>
      <c r="C19" s="32"/>
      <c r="D19" s="34"/>
      <c r="E19" s="34"/>
      <c r="F19" s="35"/>
      <c r="G19" s="35"/>
      <c r="H19" s="35"/>
    </row>
    <row r="20" spans="1:1025" s="15" customFormat="1" ht="21.9" customHeight="1" x14ac:dyDescent="0.2">
      <c r="A20" s="30"/>
      <c r="B20" s="31"/>
      <c r="C20" s="32"/>
      <c r="D20" s="34"/>
      <c r="E20" s="34"/>
      <c r="F20" s="35"/>
      <c r="G20" s="35"/>
      <c r="H20" s="35"/>
    </row>
    <row r="21" spans="1:1025" s="15" customFormat="1" ht="21.9" customHeight="1" x14ac:dyDescent="0.3">
      <c r="A21" s="30"/>
      <c r="B21" s="36" t="s">
        <v>27</v>
      </c>
      <c r="C21" s="36"/>
      <c r="D21" s="34"/>
      <c r="E21" s="34"/>
      <c r="F21" s="35"/>
      <c r="G21" s="35"/>
      <c r="H21" s="35"/>
    </row>
    <row r="22" spans="1:1025" s="15" customFormat="1" ht="21.9" customHeight="1" x14ac:dyDescent="0.2">
      <c r="A22" s="30"/>
      <c r="B22" s="37" t="s">
        <v>22</v>
      </c>
      <c r="C22" s="37"/>
      <c r="D22" s="34"/>
      <c r="E22" s="34"/>
      <c r="F22" s="35"/>
      <c r="G22" s="35"/>
      <c r="H22" s="35"/>
    </row>
    <row r="23" spans="1:1025" s="15" customFormat="1" ht="21.9" customHeight="1" x14ac:dyDescent="0.2">
      <c r="A23" s="30"/>
      <c r="B23" s="31"/>
      <c r="C23" s="32"/>
      <c r="D23" s="34"/>
      <c r="E23" s="34"/>
      <c r="F23" s="35"/>
      <c r="G23" s="35"/>
      <c r="H23" s="35"/>
    </row>
    <row r="24" spans="1:1025" s="15" customFormat="1" ht="21.9" customHeight="1" x14ac:dyDescent="0.3">
      <c r="A24" s="30"/>
      <c r="B24" s="36" t="s">
        <v>23</v>
      </c>
      <c r="C24" s="36"/>
      <c r="D24" s="34"/>
      <c r="E24" s="34"/>
      <c r="F24" s="35"/>
      <c r="G24" s="35"/>
      <c r="H24" s="35"/>
    </row>
    <row r="25" spans="1:1025" s="15" customFormat="1" ht="21.9" customHeight="1" x14ac:dyDescent="0.3">
      <c r="A25" s="30"/>
      <c r="B25" s="38" t="s">
        <v>24</v>
      </c>
      <c r="C25" s="39"/>
      <c r="D25" s="34"/>
      <c r="E25" s="34"/>
      <c r="F25" s="35"/>
      <c r="G25" s="35"/>
      <c r="H25" s="35"/>
    </row>
    <row r="26" spans="1:1025" s="15" customFormat="1" ht="21.9" customHeight="1" x14ac:dyDescent="0.2">
      <c r="A26" s="30"/>
      <c r="B26" s="40" t="s">
        <v>25</v>
      </c>
      <c r="C26" s="39"/>
      <c r="D26" s="34"/>
      <c r="E26" s="34"/>
      <c r="F26" s="35"/>
      <c r="G26" s="35"/>
      <c r="H26" s="35"/>
    </row>
    <row r="27" spans="1:1025" s="15" customFormat="1" x14ac:dyDescent="0.25">
      <c r="A27" s="41"/>
      <c r="B27" s="42"/>
      <c r="C27" s="43"/>
      <c r="D27" s="44"/>
      <c r="E27" s="44"/>
      <c r="F27" s="45"/>
      <c r="G27" s="45"/>
      <c r="H27" s="45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  <c r="IW27" s="3"/>
      <c r="IX27" s="3"/>
      <c r="IY27" s="3"/>
      <c r="IZ27" s="3"/>
      <c r="JA27" s="3"/>
      <c r="JB27" s="3"/>
      <c r="JC27" s="3"/>
      <c r="JD27" s="3"/>
      <c r="JE27" s="3"/>
      <c r="JF27" s="3"/>
      <c r="JG27" s="3"/>
      <c r="JH27" s="3"/>
      <c r="JI27" s="3"/>
      <c r="JJ27" s="3"/>
      <c r="JK27" s="3"/>
      <c r="JL27" s="3"/>
      <c r="JM27" s="3"/>
      <c r="JN27" s="3"/>
      <c r="JO27" s="3"/>
      <c r="JP27" s="3"/>
      <c r="JQ27" s="3"/>
      <c r="JR27" s="3"/>
      <c r="JS27" s="3"/>
      <c r="JT27" s="3"/>
      <c r="JU27" s="3"/>
      <c r="JV27" s="3"/>
      <c r="JW27" s="3"/>
      <c r="JX27" s="3"/>
      <c r="JY27" s="3"/>
      <c r="JZ27" s="3"/>
      <c r="KA27" s="3"/>
      <c r="KB27" s="3"/>
      <c r="KC27" s="3"/>
      <c r="KD27" s="3"/>
      <c r="KE27" s="3"/>
      <c r="KF27" s="3"/>
      <c r="KG27" s="3"/>
      <c r="KH27" s="3"/>
      <c r="KI27" s="3"/>
      <c r="KJ27" s="3"/>
      <c r="KK27" s="3"/>
      <c r="KL27" s="3"/>
      <c r="KM27" s="3"/>
      <c r="KN27" s="3"/>
      <c r="KO27" s="3"/>
      <c r="KP27" s="3"/>
      <c r="KQ27" s="3"/>
      <c r="KR27" s="3"/>
      <c r="KS27" s="3"/>
      <c r="KT27" s="3"/>
      <c r="KU27" s="3"/>
      <c r="KV27" s="3"/>
      <c r="KW27" s="3"/>
      <c r="KX27" s="3"/>
      <c r="KY27" s="3"/>
      <c r="KZ27" s="3"/>
      <c r="LA27" s="3"/>
      <c r="LB27" s="3"/>
      <c r="LC27" s="3"/>
      <c r="LD27" s="3"/>
      <c r="LE27" s="3"/>
      <c r="LF27" s="3"/>
      <c r="LG27" s="3"/>
      <c r="LH27" s="3"/>
      <c r="LI27" s="3"/>
      <c r="LJ27" s="3"/>
      <c r="LK27" s="3"/>
      <c r="LL27" s="3"/>
      <c r="LM27" s="3"/>
      <c r="LN27" s="3"/>
      <c r="LO27" s="3"/>
      <c r="LP27" s="3"/>
      <c r="LQ27" s="3"/>
      <c r="LR27" s="3"/>
      <c r="LS27" s="3"/>
      <c r="LT27" s="3"/>
      <c r="LU27" s="3"/>
      <c r="LV27" s="3"/>
      <c r="LW27" s="3"/>
      <c r="LX27" s="3"/>
      <c r="LY27" s="3"/>
      <c r="LZ27" s="3"/>
      <c r="MA27" s="3"/>
      <c r="MB27" s="3"/>
      <c r="MC27" s="3"/>
      <c r="MD27" s="3"/>
      <c r="ME27" s="3"/>
      <c r="MF27" s="3"/>
      <c r="MG27" s="3"/>
      <c r="MH27" s="3"/>
      <c r="MI27" s="3"/>
      <c r="MJ27" s="3"/>
      <c r="MK27" s="3"/>
      <c r="ML27" s="3"/>
      <c r="MM27" s="3"/>
      <c r="MN27" s="3"/>
      <c r="MO27" s="3"/>
      <c r="MP27" s="3"/>
      <c r="MQ27" s="3"/>
      <c r="MR27" s="3"/>
      <c r="MS27" s="3"/>
      <c r="MT27" s="3"/>
      <c r="MU27" s="3"/>
      <c r="MV27" s="3"/>
      <c r="MW27" s="3"/>
      <c r="MX27" s="3"/>
      <c r="MY27" s="3"/>
      <c r="MZ27" s="3"/>
      <c r="NA27" s="3"/>
      <c r="NB27" s="3"/>
      <c r="NC27" s="3"/>
      <c r="ND27" s="3"/>
      <c r="NE27" s="3"/>
      <c r="NF27" s="3"/>
      <c r="NG27" s="3"/>
      <c r="NH27" s="3"/>
      <c r="NI27" s="3"/>
      <c r="NJ27" s="3"/>
      <c r="NK27" s="3"/>
      <c r="NL27" s="3"/>
      <c r="NM27" s="3"/>
      <c r="NN27" s="3"/>
      <c r="NO27" s="3"/>
      <c r="NP27" s="3"/>
      <c r="NQ27" s="3"/>
      <c r="NR27" s="3"/>
      <c r="NS27" s="3"/>
      <c r="NT27" s="3"/>
      <c r="NU27" s="3"/>
      <c r="NV27" s="3"/>
      <c r="NW27" s="3"/>
      <c r="NX27" s="3"/>
      <c r="NY27" s="3"/>
      <c r="NZ27" s="3"/>
      <c r="OA27" s="3"/>
      <c r="OB27" s="3"/>
      <c r="OC27" s="3"/>
      <c r="OD27" s="3"/>
      <c r="OE27" s="3"/>
      <c r="OF27" s="3"/>
      <c r="OG27" s="3"/>
      <c r="OH27" s="3"/>
      <c r="OI27" s="3"/>
      <c r="OJ27" s="3"/>
      <c r="OK27" s="3"/>
      <c r="OL27" s="3"/>
      <c r="OM27" s="3"/>
      <c r="ON27" s="3"/>
      <c r="OO27" s="3"/>
      <c r="OP27" s="3"/>
      <c r="OQ27" s="3"/>
      <c r="OR27" s="3"/>
      <c r="OS27" s="3"/>
      <c r="OT27" s="3"/>
      <c r="OU27" s="3"/>
      <c r="OV27" s="3"/>
      <c r="OW27" s="3"/>
      <c r="OX27" s="3"/>
      <c r="OY27" s="3"/>
      <c r="OZ27" s="3"/>
      <c r="PA27" s="3"/>
      <c r="PB27" s="3"/>
      <c r="PC27" s="3"/>
      <c r="PD27" s="3"/>
      <c r="PE27" s="3"/>
      <c r="PF27" s="3"/>
      <c r="PG27" s="3"/>
      <c r="PH27" s="3"/>
      <c r="PI27" s="3"/>
      <c r="PJ27" s="3"/>
      <c r="PK27" s="3"/>
      <c r="PL27" s="3"/>
      <c r="PM27" s="3"/>
      <c r="PN27" s="3"/>
      <c r="PO27" s="3"/>
      <c r="PP27" s="3"/>
      <c r="PQ27" s="3"/>
      <c r="PR27" s="3"/>
      <c r="PS27" s="3"/>
      <c r="PT27" s="3"/>
      <c r="PU27" s="3"/>
      <c r="PV27" s="3"/>
      <c r="PW27" s="3"/>
      <c r="PX27" s="3"/>
      <c r="PY27" s="3"/>
      <c r="PZ27" s="3"/>
      <c r="QA27" s="3"/>
      <c r="QB27" s="3"/>
      <c r="QC27" s="3"/>
      <c r="QD27" s="3"/>
      <c r="QE27" s="3"/>
      <c r="QF27" s="3"/>
      <c r="QG27" s="3"/>
      <c r="QH27" s="3"/>
      <c r="QI27" s="3"/>
      <c r="QJ27" s="3"/>
      <c r="QK27" s="3"/>
      <c r="QL27" s="3"/>
      <c r="QM27" s="3"/>
      <c r="QN27" s="3"/>
      <c r="QO27" s="3"/>
      <c r="QP27" s="3"/>
      <c r="QQ27" s="3"/>
      <c r="QR27" s="3"/>
      <c r="QS27" s="3"/>
      <c r="QT27" s="3"/>
      <c r="QU27" s="3"/>
      <c r="QV27" s="3"/>
      <c r="QW27" s="3"/>
      <c r="QX27" s="3"/>
      <c r="QY27" s="3"/>
      <c r="QZ27" s="3"/>
      <c r="RA27" s="3"/>
      <c r="RB27" s="3"/>
      <c r="RC27" s="3"/>
      <c r="RD27" s="3"/>
      <c r="RE27" s="3"/>
      <c r="RF27" s="3"/>
      <c r="RG27" s="3"/>
      <c r="RH27" s="3"/>
      <c r="RI27" s="3"/>
      <c r="RJ27" s="3"/>
      <c r="RK27" s="3"/>
      <c r="RL27" s="3"/>
      <c r="RM27" s="3"/>
      <c r="RN27" s="3"/>
      <c r="RO27" s="3"/>
      <c r="RP27" s="3"/>
      <c r="RQ27" s="3"/>
      <c r="RR27" s="3"/>
      <c r="RS27" s="3"/>
      <c r="RT27" s="3"/>
      <c r="RU27" s="3"/>
      <c r="RV27" s="3"/>
      <c r="RW27" s="3"/>
      <c r="RX27" s="3"/>
      <c r="RY27" s="3"/>
      <c r="RZ27" s="3"/>
      <c r="SA27" s="3"/>
      <c r="SB27" s="3"/>
      <c r="SC27" s="3"/>
      <c r="SD27" s="3"/>
      <c r="SE27" s="3"/>
      <c r="SF27" s="3"/>
      <c r="SG27" s="3"/>
      <c r="SH27" s="3"/>
      <c r="SI27" s="3"/>
      <c r="SJ27" s="3"/>
      <c r="SK27" s="3"/>
      <c r="SL27" s="3"/>
      <c r="SM27" s="3"/>
      <c r="SN27" s="3"/>
      <c r="SO27" s="3"/>
      <c r="SP27" s="3"/>
      <c r="SQ27" s="3"/>
      <c r="SR27" s="3"/>
      <c r="SS27" s="3"/>
      <c r="ST27" s="3"/>
      <c r="SU27" s="3"/>
      <c r="SV27" s="3"/>
      <c r="SW27" s="3"/>
      <c r="SX27" s="3"/>
      <c r="SY27" s="3"/>
      <c r="SZ27" s="3"/>
      <c r="TA27" s="3"/>
      <c r="TB27" s="3"/>
      <c r="TC27" s="3"/>
      <c r="TD27" s="3"/>
      <c r="TE27" s="3"/>
      <c r="TF27" s="3"/>
      <c r="TG27" s="3"/>
      <c r="TH27" s="3"/>
      <c r="TI27" s="3"/>
      <c r="TJ27" s="3"/>
      <c r="TK27" s="3"/>
      <c r="TL27" s="3"/>
      <c r="TM27" s="3"/>
      <c r="TN27" s="3"/>
      <c r="TO27" s="3"/>
      <c r="TP27" s="3"/>
      <c r="TQ27" s="3"/>
      <c r="TR27" s="3"/>
      <c r="TS27" s="3"/>
      <c r="TT27" s="3"/>
      <c r="TU27" s="3"/>
      <c r="TV27" s="3"/>
      <c r="TW27" s="3"/>
      <c r="TX27" s="3"/>
      <c r="TY27" s="3"/>
      <c r="TZ27" s="3"/>
      <c r="UA27" s="3"/>
      <c r="UB27" s="3"/>
      <c r="UC27" s="3"/>
      <c r="UD27" s="3"/>
      <c r="UE27" s="3"/>
      <c r="UF27" s="3"/>
      <c r="UG27" s="3"/>
      <c r="UH27" s="3"/>
      <c r="UI27" s="3"/>
      <c r="UJ27" s="3"/>
      <c r="UK27" s="3"/>
      <c r="UL27" s="3"/>
      <c r="UM27" s="3"/>
      <c r="UN27" s="3"/>
      <c r="UO27" s="3"/>
      <c r="UP27" s="3"/>
      <c r="UQ27" s="3"/>
      <c r="UR27" s="3"/>
      <c r="US27" s="3"/>
      <c r="UT27" s="3"/>
      <c r="UU27" s="3"/>
      <c r="UV27" s="3"/>
      <c r="UW27" s="3"/>
      <c r="UX27" s="3"/>
      <c r="UY27" s="3"/>
      <c r="UZ27" s="3"/>
      <c r="VA27" s="3"/>
      <c r="VB27" s="3"/>
      <c r="VC27" s="3"/>
      <c r="VD27" s="3"/>
      <c r="VE27" s="3"/>
      <c r="VF27" s="3"/>
      <c r="VG27" s="3"/>
      <c r="VH27" s="3"/>
      <c r="VI27" s="3"/>
      <c r="VJ27" s="3"/>
      <c r="VK27" s="3"/>
      <c r="VL27" s="3"/>
      <c r="VM27" s="3"/>
      <c r="VN27" s="3"/>
      <c r="VO27" s="3"/>
      <c r="VP27" s="3"/>
      <c r="VQ27" s="3"/>
      <c r="VR27" s="3"/>
      <c r="VS27" s="3"/>
      <c r="VT27" s="3"/>
      <c r="VU27" s="3"/>
      <c r="VV27" s="3"/>
      <c r="VW27" s="3"/>
      <c r="VX27" s="3"/>
      <c r="VY27" s="3"/>
      <c r="VZ27" s="3"/>
      <c r="WA27" s="3"/>
      <c r="WB27" s="3"/>
      <c r="WC27" s="3"/>
      <c r="WD27" s="3"/>
      <c r="WE27" s="3"/>
      <c r="WF27" s="3"/>
      <c r="WG27" s="3"/>
      <c r="WH27" s="3"/>
      <c r="WI27" s="3"/>
      <c r="WJ27" s="3"/>
      <c r="WK27" s="3"/>
      <c r="WL27" s="3"/>
      <c r="WM27" s="3"/>
      <c r="WN27" s="3"/>
      <c r="WO27" s="3"/>
      <c r="WP27" s="3"/>
      <c r="WQ27" s="3"/>
      <c r="WR27" s="3"/>
      <c r="WS27" s="3"/>
      <c r="WT27" s="3"/>
      <c r="WU27" s="3"/>
      <c r="WV27" s="3"/>
      <c r="WW27" s="3"/>
      <c r="WX27" s="3"/>
      <c r="WY27" s="3"/>
      <c r="WZ27" s="3"/>
      <c r="XA27" s="3"/>
      <c r="XB27" s="3"/>
      <c r="XC27" s="3"/>
      <c r="XD27" s="3"/>
      <c r="XE27" s="3"/>
      <c r="XF27" s="3"/>
      <c r="XG27" s="3"/>
      <c r="XH27" s="3"/>
      <c r="XI27" s="3"/>
      <c r="XJ27" s="3"/>
      <c r="XK27" s="3"/>
      <c r="XL27" s="3"/>
      <c r="XM27" s="3"/>
      <c r="XN27" s="3"/>
      <c r="XO27" s="3"/>
      <c r="XP27" s="3"/>
      <c r="XQ27" s="3"/>
      <c r="XR27" s="3"/>
      <c r="XS27" s="3"/>
      <c r="XT27" s="3"/>
      <c r="XU27" s="3"/>
      <c r="XV27" s="3"/>
      <c r="XW27" s="3"/>
      <c r="XX27" s="3"/>
      <c r="XY27" s="3"/>
      <c r="XZ27" s="3"/>
      <c r="YA27" s="3"/>
      <c r="YB27" s="3"/>
      <c r="YC27" s="3"/>
      <c r="YD27" s="3"/>
      <c r="YE27" s="3"/>
      <c r="YF27" s="3"/>
      <c r="YG27" s="3"/>
      <c r="YH27" s="3"/>
      <c r="YI27" s="3"/>
      <c r="YJ27" s="3"/>
      <c r="YK27" s="3"/>
      <c r="YL27" s="3"/>
      <c r="YM27" s="3"/>
      <c r="YN27" s="3"/>
      <c r="YO27" s="3"/>
      <c r="YP27" s="3"/>
      <c r="YQ27" s="3"/>
      <c r="YR27" s="3"/>
      <c r="YS27" s="3"/>
      <c r="YT27" s="3"/>
      <c r="YU27" s="3"/>
      <c r="YV27" s="3"/>
      <c r="YW27" s="3"/>
      <c r="YX27" s="3"/>
      <c r="YY27" s="3"/>
      <c r="YZ27" s="3"/>
      <c r="ZA27" s="3"/>
      <c r="ZB27" s="3"/>
      <c r="ZC27" s="3"/>
      <c r="ZD27" s="3"/>
      <c r="ZE27" s="3"/>
      <c r="ZF27" s="3"/>
      <c r="ZG27" s="3"/>
      <c r="ZH27" s="3"/>
      <c r="ZI27" s="3"/>
      <c r="ZJ27" s="3"/>
      <c r="ZK27" s="3"/>
      <c r="ZL27" s="3"/>
      <c r="ZM27" s="3"/>
      <c r="ZN27" s="3"/>
      <c r="ZO27" s="3"/>
      <c r="ZP27" s="3"/>
      <c r="ZQ27" s="3"/>
      <c r="ZR27" s="3"/>
      <c r="ZS27" s="3"/>
      <c r="ZT27" s="3"/>
      <c r="ZU27" s="3"/>
      <c r="ZV27" s="3"/>
      <c r="ZW27" s="3"/>
      <c r="ZX27" s="3"/>
      <c r="ZY27" s="3"/>
      <c r="ZZ27" s="3"/>
      <c r="AAA27" s="3"/>
      <c r="AAB27" s="3"/>
      <c r="AAC27" s="3"/>
      <c r="AAD27" s="3"/>
      <c r="AAE27" s="3"/>
      <c r="AAF27" s="3"/>
      <c r="AAG27" s="3"/>
      <c r="AAH27" s="3"/>
      <c r="AAI27" s="3"/>
      <c r="AAJ27" s="3"/>
      <c r="AAK27" s="3"/>
      <c r="AAL27" s="3"/>
      <c r="AAM27" s="3"/>
      <c r="AAN27" s="3"/>
      <c r="AAO27" s="3"/>
      <c r="AAP27" s="3"/>
      <c r="AAQ27" s="3"/>
      <c r="AAR27" s="3"/>
      <c r="AAS27" s="3"/>
      <c r="AAT27" s="3"/>
      <c r="AAU27" s="3"/>
      <c r="AAV27" s="3"/>
      <c r="AAW27" s="3"/>
      <c r="AAX27" s="3"/>
      <c r="AAY27" s="3"/>
      <c r="AAZ27" s="3"/>
      <c r="ABA27" s="3"/>
      <c r="ABB27" s="3"/>
      <c r="ABC27" s="3"/>
      <c r="ABD27" s="3"/>
      <c r="ABE27" s="3"/>
      <c r="ABF27" s="3"/>
      <c r="ABG27" s="3"/>
      <c r="ABH27" s="3"/>
      <c r="ABI27" s="3"/>
      <c r="ABJ27" s="3"/>
      <c r="ABK27" s="3"/>
      <c r="ABL27" s="3"/>
      <c r="ABM27" s="3"/>
      <c r="ABN27" s="3"/>
      <c r="ABO27" s="3"/>
      <c r="ABP27" s="3"/>
      <c r="ABQ27" s="3"/>
      <c r="ABR27" s="3"/>
      <c r="ABS27" s="3"/>
      <c r="ABT27" s="3"/>
      <c r="ABU27" s="3"/>
      <c r="ABV27" s="3"/>
      <c r="ABW27" s="3"/>
      <c r="ABX27" s="3"/>
      <c r="ABY27" s="3"/>
      <c r="ABZ27" s="3"/>
      <c r="ACA27" s="3"/>
      <c r="ACB27" s="3"/>
      <c r="ACC27" s="3"/>
      <c r="ACD27" s="3"/>
      <c r="ACE27" s="3"/>
      <c r="ACF27" s="3"/>
      <c r="ACG27" s="3"/>
      <c r="ACH27" s="3"/>
      <c r="ACI27" s="3"/>
      <c r="ACJ27" s="3"/>
      <c r="ACK27" s="3"/>
      <c r="ACL27" s="3"/>
      <c r="ACM27" s="3"/>
      <c r="ACN27" s="3"/>
      <c r="ACO27" s="3"/>
      <c r="ACP27" s="3"/>
      <c r="ACQ27" s="3"/>
      <c r="ACR27" s="3"/>
      <c r="ACS27" s="3"/>
      <c r="ACT27" s="3"/>
      <c r="ACU27" s="3"/>
      <c r="ACV27" s="3"/>
      <c r="ACW27" s="3"/>
      <c r="ACX27" s="3"/>
      <c r="ACY27" s="3"/>
      <c r="ACZ27" s="3"/>
      <c r="ADA27" s="3"/>
      <c r="ADB27" s="3"/>
      <c r="ADC27" s="3"/>
      <c r="ADD27" s="3"/>
      <c r="ADE27" s="3"/>
      <c r="ADF27" s="3"/>
      <c r="ADG27" s="3"/>
      <c r="ADH27" s="3"/>
      <c r="ADI27" s="3"/>
      <c r="ADJ27" s="3"/>
      <c r="ADK27" s="3"/>
      <c r="ADL27" s="3"/>
      <c r="ADM27" s="3"/>
      <c r="ADN27" s="3"/>
      <c r="ADO27" s="3"/>
      <c r="ADP27" s="3"/>
      <c r="ADQ27" s="3"/>
      <c r="ADR27" s="3"/>
      <c r="ADS27" s="3"/>
      <c r="ADT27" s="3"/>
      <c r="ADU27" s="3"/>
      <c r="ADV27" s="3"/>
      <c r="ADW27" s="3"/>
      <c r="ADX27" s="3"/>
      <c r="ADY27" s="3"/>
      <c r="ADZ27" s="3"/>
      <c r="AEA27" s="3"/>
      <c r="AEB27" s="3"/>
      <c r="AEC27" s="3"/>
      <c r="AED27" s="3"/>
      <c r="AEE27" s="3"/>
      <c r="AEF27" s="3"/>
      <c r="AEG27" s="3"/>
      <c r="AEH27" s="3"/>
      <c r="AEI27" s="3"/>
      <c r="AEJ27" s="3"/>
      <c r="AEK27" s="3"/>
      <c r="AEL27" s="3"/>
      <c r="AEM27" s="3"/>
      <c r="AEN27" s="3"/>
      <c r="AEO27" s="3"/>
      <c r="AEP27" s="3"/>
      <c r="AEQ27" s="3"/>
      <c r="AER27" s="3"/>
      <c r="AES27" s="3"/>
      <c r="AET27" s="3"/>
      <c r="AEU27" s="3"/>
      <c r="AEV27" s="3"/>
      <c r="AEW27" s="3"/>
      <c r="AEX27" s="3"/>
      <c r="AEY27" s="3"/>
      <c r="AEZ27" s="3"/>
      <c r="AFA27" s="3"/>
      <c r="AFB27" s="3"/>
      <c r="AFC27" s="3"/>
      <c r="AFD27" s="3"/>
      <c r="AFE27" s="3"/>
      <c r="AFF27" s="3"/>
      <c r="AFG27" s="3"/>
      <c r="AFH27" s="3"/>
      <c r="AFI27" s="3"/>
      <c r="AFJ27" s="3"/>
      <c r="AFK27" s="3"/>
      <c r="AFL27" s="3"/>
      <c r="AFM27" s="3"/>
      <c r="AFN27" s="3"/>
      <c r="AFO27" s="3"/>
      <c r="AFP27" s="3"/>
      <c r="AFQ27" s="3"/>
      <c r="AFR27" s="3"/>
      <c r="AFS27" s="3"/>
      <c r="AFT27" s="3"/>
      <c r="AFU27" s="3"/>
      <c r="AFV27" s="3"/>
      <c r="AFW27" s="3"/>
      <c r="AFX27" s="3"/>
      <c r="AFY27" s="3"/>
      <c r="AFZ27" s="3"/>
      <c r="AGA27" s="3"/>
      <c r="AGB27" s="3"/>
      <c r="AGC27" s="3"/>
      <c r="AGD27" s="3"/>
      <c r="AGE27" s="3"/>
      <c r="AGF27" s="3"/>
      <c r="AGG27" s="3"/>
      <c r="AGH27" s="3"/>
      <c r="AGI27" s="3"/>
      <c r="AGJ27" s="3"/>
      <c r="AGK27" s="3"/>
      <c r="AGL27" s="3"/>
      <c r="AGM27" s="3"/>
      <c r="AGN27" s="3"/>
      <c r="AGO27" s="3"/>
      <c r="AGP27" s="3"/>
      <c r="AGQ27" s="3"/>
      <c r="AGR27" s="3"/>
      <c r="AGS27" s="3"/>
      <c r="AGT27" s="3"/>
      <c r="AGU27" s="3"/>
      <c r="AGV27" s="3"/>
      <c r="AGW27" s="3"/>
      <c r="AGX27" s="3"/>
      <c r="AGY27" s="3"/>
      <c r="AGZ27" s="3"/>
      <c r="AHA27" s="3"/>
      <c r="AHB27" s="3"/>
      <c r="AHC27" s="3"/>
      <c r="AHD27" s="3"/>
      <c r="AHE27" s="3"/>
      <c r="AHF27" s="3"/>
      <c r="AHG27" s="3"/>
      <c r="AHH27" s="3"/>
      <c r="AHI27" s="3"/>
      <c r="AHJ27" s="3"/>
      <c r="AHK27" s="3"/>
      <c r="AHL27" s="3"/>
      <c r="AHM27" s="3"/>
      <c r="AHN27" s="3"/>
      <c r="AHO27" s="3"/>
      <c r="AHP27" s="3"/>
      <c r="AHQ27" s="3"/>
      <c r="AHR27" s="3"/>
      <c r="AHS27" s="3"/>
      <c r="AHT27" s="3"/>
      <c r="AHU27" s="3"/>
      <c r="AHV27" s="3"/>
      <c r="AHW27" s="3"/>
      <c r="AHX27" s="3"/>
      <c r="AHY27" s="3"/>
      <c r="AHZ27" s="3"/>
      <c r="AIA27" s="3"/>
      <c r="AIB27" s="3"/>
      <c r="AIC27" s="3"/>
      <c r="AID27" s="3"/>
      <c r="AIE27" s="3"/>
      <c r="AIF27" s="3"/>
      <c r="AIG27" s="3"/>
      <c r="AIH27" s="3"/>
      <c r="AII27" s="3"/>
      <c r="AIJ27" s="3"/>
      <c r="AIK27" s="3"/>
      <c r="AIL27" s="3"/>
      <c r="AIM27" s="3"/>
      <c r="AIN27" s="3"/>
      <c r="AIO27" s="3"/>
      <c r="AIP27" s="3"/>
      <c r="AIQ27" s="3"/>
      <c r="AIR27" s="3"/>
      <c r="AIS27" s="3"/>
      <c r="AIT27" s="3"/>
      <c r="AIU27" s="3"/>
      <c r="AIV27" s="3"/>
      <c r="AIW27" s="3"/>
      <c r="AIX27" s="3"/>
      <c r="AIY27" s="3"/>
      <c r="AIZ27" s="3"/>
      <c r="AJA27" s="3"/>
      <c r="AJB27" s="3"/>
      <c r="AJC27" s="3"/>
      <c r="AJD27" s="3"/>
      <c r="AJE27" s="3"/>
      <c r="AJF27" s="3"/>
      <c r="AJG27" s="3"/>
      <c r="AJH27" s="3"/>
      <c r="AJI27" s="3"/>
      <c r="AJJ27" s="3"/>
      <c r="AJK27" s="3"/>
      <c r="AJL27" s="3"/>
      <c r="AJM27" s="3"/>
      <c r="AJN27" s="3"/>
      <c r="AJO27" s="3"/>
      <c r="AJP27" s="3"/>
      <c r="AJQ27" s="3"/>
      <c r="AJR27" s="3"/>
      <c r="AJS27" s="3"/>
      <c r="AJT27" s="3"/>
      <c r="AJU27" s="3"/>
      <c r="AJV27" s="3"/>
      <c r="AJW27" s="3"/>
      <c r="AJX27" s="3"/>
      <c r="AJY27" s="3"/>
      <c r="AJZ27" s="3"/>
      <c r="AKA27" s="3"/>
      <c r="AKB27" s="3"/>
      <c r="AKC27" s="3"/>
      <c r="AKD27" s="3"/>
      <c r="AKE27" s="3"/>
      <c r="AKF27" s="3"/>
      <c r="AKG27" s="3"/>
      <c r="AKH27" s="3"/>
      <c r="AKI27" s="3"/>
      <c r="AKJ27" s="3"/>
      <c r="AKK27" s="3"/>
      <c r="AKL27" s="3"/>
      <c r="AKM27" s="3"/>
      <c r="AKN27" s="3"/>
      <c r="AKO27" s="3"/>
      <c r="AKP27" s="3"/>
      <c r="AKQ27" s="3"/>
      <c r="AKR27" s="3"/>
      <c r="AKS27" s="3"/>
      <c r="AKT27" s="3"/>
      <c r="AKU27" s="3"/>
      <c r="AKV27" s="3"/>
      <c r="AKW27" s="3"/>
      <c r="AKX27" s="3"/>
      <c r="AKY27" s="3"/>
      <c r="AKZ27" s="3"/>
      <c r="ALA27" s="3"/>
      <c r="ALB27" s="3"/>
      <c r="ALC27" s="3"/>
      <c r="ALD27" s="3"/>
      <c r="ALE27" s="3"/>
      <c r="ALF27" s="3"/>
      <c r="ALG27" s="3"/>
      <c r="ALH27" s="3"/>
      <c r="ALI27" s="3"/>
      <c r="ALJ27" s="3"/>
      <c r="ALK27" s="3"/>
      <c r="ALL27" s="3"/>
      <c r="ALM27" s="3"/>
      <c r="ALN27" s="3"/>
      <c r="ALO27" s="3"/>
      <c r="ALP27" s="3"/>
      <c r="ALQ27" s="3"/>
      <c r="ALR27" s="3"/>
      <c r="ALS27" s="3"/>
      <c r="ALT27" s="3"/>
      <c r="ALU27" s="3"/>
      <c r="ALV27" s="3"/>
      <c r="ALW27" s="3"/>
      <c r="ALX27" s="3"/>
      <c r="ALY27" s="3"/>
      <c r="ALZ27" s="3"/>
      <c r="AMA27" s="3"/>
      <c r="AMB27" s="3"/>
      <c r="AMC27" s="3"/>
      <c r="AMD27" s="3"/>
      <c r="AME27" s="3"/>
      <c r="AMF27" s="3"/>
      <c r="AMG27" s="3"/>
      <c r="AMH27" s="3"/>
      <c r="AMI27" s="3"/>
      <c r="AMJ27" s="3"/>
      <c r="AMK27" s="3"/>
    </row>
  </sheetData>
  <autoFilter ref="A9:H26" xr:uid="{00000000-0009-0000-0000-000000000000}"/>
  <mergeCells count="10">
    <mergeCell ref="F17:G17"/>
    <mergeCell ref="F18:G18"/>
    <mergeCell ref="B22:C22"/>
    <mergeCell ref="D1:H3"/>
    <mergeCell ref="B24:C24"/>
    <mergeCell ref="B21:C21"/>
    <mergeCell ref="B4:H4"/>
    <mergeCell ref="A5:H5"/>
    <mergeCell ref="A6:H6"/>
    <mergeCell ref="F16:G16"/>
  </mergeCells>
  <conditionalFormatting sqref="F10:F15">
    <cfRule type="expression" dxfId="3" priority="2">
      <formula>IF($E10&lt;&gt;"",NOT(EXACT(F10,ROUND(F10,2))),0)</formula>
    </cfRule>
  </conditionalFormatting>
  <conditionalFormatting sqref="G10:G15">
    <cfRule type="expression" dxfId="2" priority="3">
      <formula>IF($G10&lt;&gt;"",NOT(EXACT(G10,ROUND(G10,2))),0)</formula>
    </cfRule>
  </conditionalFormatting>
  <conditionalFormatting sqref="A10:H10 B11:H11 A12:H15">
    <cfRule type="expression" dxfId="1" priority="4">
      <formula>$E10=""</formula>
    </cfRule>
  </conditionalFormatting>
  <conditionalFormatting sqref="A11">
    <cfRule type="expression" dxfId="0" priority="5">
      <formula>$E11="N/A"</formula>
    </cfRule>
  </conditionalFormatting>
  <dataValidations count="1">
    <dataValidation type="list" allowBlank="1" showInputMessage="1" showErrorMessage="1" sqref="E10:E15" xr:uid="{00000000-0002-0000-0000-000000000000}">
      <formula1>Mervienibas</formula1>
      <formula2>0</formula2>
    </dataValidation>
  </dataValidations>
  <printOptions horizontalCentered="1"/>
  <pageMargins left="0.39374999999999999" right="0.39374999999999999" top="0.66944444444444495" bottom="0.39374999999999999" header="0.511811023622047" footer="0.511811023622047"/>
  <pageSetup paperSize="9" scale="9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114</TotalTime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2</vt:i4>
      </vt:variant>
    </vt:vector>
  </HeadingPairs>
  <TitlesOfParts>
    <vt:vector size="3" baseType="lpstr">
      <vt:lpstr>DDS</vt:lpstr>
      <vt:lpstr>DDS!Drukas_apgabals</vt:lpstr>
      <vt:lpstr>DDS!Drukāt_virsrakstus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Guntis Grāveris</dc:creator>
  <dc:description/>
  <cp:lastModifiedBy>Elza Rūtenberga</cp:lastModifiedBy>
  <cp:revision>5</cp:revision>
  <cp:lastPrinted>2022-04-14T09:31:04Z</cp:lastPrinted>
  <dcterms:created xsi:type="dcterms:W3CDTF">2020-11-06T07:30:32Z</dcterms:created>
  <dcterms:modified xsi:type="dcterms:W3CDTF">2022-10-04T08:50:02Z</dcterms:modified>
  <dc:language>lv-LV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