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ara.kaudze\Downloads\"/>
    </mc:Choice>
  </mc:AlternateContent>
  <xr:revisionPtr revIDLastSave="0" documentId="13_ncr:1_{FCD0EE84-F9FA-4D22-B2AE-3821D7979CE7}" xr6:coauthVersionLast="36" xr6:coauthVersionMax="47" xr10:uidLastSave="{00000000-0000-0000-0000-000000000000}"/>
  <bookViews>
    <workbookView xWindow="-108" yWindow="-108" windowWidth="23256" windowHeight="12456" xr2:uid="{F2CE4C85-4289-474D-A0B0-A6FF0AA8B088}"/>
  </bookViews>
  <sheets>
    <sheet name="3.pieliku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8" i="1"/>
  <c r="F24" i="1"/>
  <c r="F25" i="1"/>
  <c r="G31" i="1" s="1"/>
  <c r="H24" i="1"/>
  <c r="G24" i="1"/>
  <c r="H22" i="1"/>
  <c r="G22" i="1"/>
  <c r="F22" i="1"/>
  <c r="H12" i="1"/>
  <c r="H23" i="1"/>
  <c r="H21" i="1"/>
  <c r="G23" i="1"/>
  <c r="G21" i="1"/>
  <c r="F23" i="1"/>
  <c r="F21" i="1"/>
  <c r="H26" i="1" l="1"/>
  <c r="G30" i="1" s="1"/>
  <c r="H25" i="1"/>
  <c r="H11" i="1" l="1"/>
  <c r="H9" i="1"/>
  <c r="H13" i="1"/>
  <c r="H14" i="1"/>
  <c r="H15" i="1" l="1"/>
  <c r="H16" i="1" s="1"/>
  <c r="H17" i="1" s="1"/>
  <c r="G29" i="1" l="1"/>
</calcChain>
</file>

<file path=xl/sharedStrings.xml><?xml version="1.0" encoding="utf-8"?>
<sst xmlns="http://schemas.openxmlformats.org/spreadsheetml/2006/main" count="62" uniqueCount="52">
  <si>
    <t>Nr.p.k</t>
  </si>
  <si>
    <t>Nosaukums</t>
  </si>
  <si>
    <t>Mērvienība</t>
  </si>
  <si>
    <t>Skaits</t>
  </si>
  <si>
    <t>Vienības cena EUR</t>
  </si>
  <si>
    <t>Summa EUR</t>
  </si>
  <si>
    <t>1.</t>
  </si>
  <si>
    <t>gab</t>
  </si>
  <si>
    <t>2.</t>
  </si>
  <si>
    <t>3.</t>
  </si>
  <si>
    <t>kompl</t>
  </si>
  <si>
    <t>4.</t>
  </si>
  <si>
    <t>m</t>
  </si>
  <si>
    <t>5.</t>
  </si>
  <si>
    <t>6.</t>
  </si>
  <si>
    <t>7.</t>
  </si>
  <si>
    <t>Elektriķa darbs</t>
  </si>
  <si>
    <t>h</t>
  </si>
  <si>
    <t>Papildus izmaksas (transports u.c.)</t>
  </si>
  <si>
    <t>Kopā bez PVN 21%</t>
  </si>
  <si>
    <t>PVN 21%</t>
  </si>
  <si>
    <t>Pavisam kopā</t>
  </si>
  <si>
    <t>3. pielikums - Finanšu piedāvājums</t>
  </si>
  <si>
    <t>W</t>
  </si>
  <si>
    <t>Gaismekļa kopējā jauda t.sk zudumi,                  W</t>
  </si>
  <si>
    <t>Gaismekļa gaismas daudzums Lm</t>
  </si>
  <si>
    <t>Gaismekļu efektivitātes aprēķins, Lm/W</t>
  </si>
  <si>
    <t>2. Piedāvātā gaismekļa efektivitāte</t>
  </si>
  <si>
    <t>Kopējā uzstādītā LED gaismekļu jauda, t.sk. zudumi, W</t>
  </si>
  <si>
    <t xml:space="preserve">Piedāvāto gaismekļu  kopējais gaismas daudzums, Lm </t>
  </si>
  <si>
    <t>Vidējā gaismekļa efektivitāte, Lm/W:</t>
  </si>
  <si>
    <t>Lm/W</t>
  </si>
  <si>
    <t>EUR</t>
  </si>
  <si>
    <t>3. Piedāvājuma vērtēšanas kritēriji:</t>
  </si>
  <si>
    <t>Palīgmateriāli (nozarkārbas, VAGO, savilcēji, stiprinājumi u.c.)</t>
  </si>
  <si>
    <t>Apgaismojuma tīklu pārbaude  (gaismekļi, kabeļi, savienojumi, slēdži un palaišanas sistēma)</t>
  </si>
  <si>
    <t>Strāvas kabelis 3x1,5 un tā montāža</t>
  </si>
  <si>
    <t>Rojas vidusskola</t>
  </si>
  <si>
    <t>Stendes pamatskola</t>
  </si>
  <si>
    <t>Valdemārpils vidusskola</t>
  </si>
  <si>
    <t>Virbu pirmsskolas izglītības iestāde „Zīļuks”</t>
  </si>
  <si>
    <t>Izglītības iestādes nosaukums</t>
  </si>
  <si>
    <t>1. Materiāla un darbu izmaksas (Izglītības iestādēs)</t>
  </si>
  <si>
    <r>
      <t xml:space="preserve">1. Piedāvājuma kopējā līgumcena, EUR bez PVN </t>
    </r>
    <r>
      <rPr>
        <b/>
        <i/>
        <sz val="12"/>
        <color rgb="FF00B050"/>
        <rFont val="Times New Roman"/>
        <family val="1"/>
        <charset val="186"/>
      </rPr>
      <t>(kritērijs "A")</t>
    </r>
  </si>
  <si>
    <t>Materiālu un darbu izmaksas attiecināmas uz visām izglītības iestādēm kopā: Rojas vidusskola, Stende pamatskola, Valdemārpils vidusskola, Virbu pirmsskolas izglītības iestāde "Zīļuks".</t>
  </si>
  <si>
    <t>Steidzamības kārtā apgaismojuma remonta darbi izglītības iestādēs</t>
  </si>
  <si>
    <r>
      <t xml:space="preserve">2. Kopējā uzstādītā LED gaismekļu jauda, t.sk. zudumi </t>
    </r>
    <r>
      <rPr>
        <b/>
        <i/>
        <sz val="12"/>
        <color rgb="FF00B050"/>
        <rFont val="Times New Roman"/>
        <family val="1"/>
        <charset val="186"/>
      </rPr>
      <t>(kritērijs "B")</t>
    </r>
  </si>
  <si>
    <r>
      <t xml:space="preserve">2. Piedāvāto produktu efektivitātes kritērijs (vidējā gaismekļa efektivitāte) </t>
    </r>
    <r>
      <rPr>
        <b/>
        <i/>
        <sz val="12"/>
        <color rgb="FF00B050"/>
        <rFont val="Times New Roman"/>
        <family val="1"/>
        <charset val="186"/>
      </rPr>
      <t>(kritērijs "C")</t>
    </r>
  </si>
  <si>
    <t>Maksimālā vērtība 4,3 kW</t>
  </si>
  <si>
    <t>kW</t>
  </si>
  <si>
    <t>LED panelis iebūvēts (izmēri: 600x600mm vai 595x595mm) un tā uzstādīšana (ne vairāk kā 36W)</t>
  </si>
  <si>
    <t>LED panelis virsapmetuma (izmēri: 600x600mm vai 595x595mm) un tā uzstādīšana (ne vairāk kā 36W)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</si>
</sst>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0"/>
      <name val="Arial"/>
      <family val="2"/>
    </font>
    <font>
      <b/>
      <i/>
      <sz val="12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b/>
      <u/>
      <sz val="16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i/>
      <sz val="12"/>
      <color rgb="FF00B05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i/>
      <sz val="11"/>
      <color rgb="FF00B05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9" fillId="0" borderId="0" xfId="0" applyFont="1" applyAlignment="1">
      <alignment horizontal="center"/>
    </xf>
    <xf numFmtId="0" fontId="1" fillId="2" borderId="6" xfId="0" applyFont="1" applyFill="1" applyBorder="1"/>
    <xf numFmtId="0" fontId="1" fillId="4" borderId="6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right" vertical="center" wrapText="1"/>
    </xf>
    <xf numFmtId="0" fontId="1" fillId="4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8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D7DA-33CF-414C-B63C-09DC3ABA3628}">
  <dimension ref="A1:I31"/>
  <sheetViews>
    <sheetView tabSelected="1" zoomScaleNormal="100" workbookViewId="0">
      <selection activeCell="B14" sqref="B14:D14"/>
    </sheetView>
  </sheetViews>
  <sheetFormatPr defaultRowHeight="14.4" x14ac:dyDescent="0.3"/>
  <cols>
    <col min="1" max="1" width="6.88671875" bestFit="1" customWidth="1"/>
    <col min="2" max="2" width="61.21875" bestFit="1" customWidth="1"/>
    <col min="3" max="3" width="11.6640625" bestFit="1" customWidth="1"/>
    <col min="4" max="4" width="21.5546875" customWidth="1"/>
    <col min="5" max="5" width="19.21875" bestFit="1" customWidth="1"/>
    <col min="6" max="6" width="18.21875" customWidth="1"/>
    <col min="7" max="7" width="17.33203125" customWidth="1"/>
    <col min="8" max="8" width="24" bestFit="1" customWidth="1"/>
    <col min="9" max="9" width="24.109375" bestFit="1" customWidth="1"/>
  </cols>
  <sheetData>
    <row r="1" spans="1:8" x14ac:dyDescent="0.3">
      <c r="A1" s="32" t="s">
        <v>22</v>
      </c>
      <c r="B1" s="32"/>
      <c r="C1" s="32"/>
      <c r="D1" s="32"/>
      <c r="E1" s="32"/>
      <c r="F1" s="32"/>
      <c r="G1" s="32"/>
      <c r="H1" s="32"/>
    </row>
    <row r="2" spans="1:8" ht="20.399999999999999" x14ac:dyDescent="0.35">
      <c r="A2" s="28" t="s">
        <v>45</v>
      </c>
      <c r="B2" s="28"/>
      <c r="C2" s="28"/>
      <c r="D2" s="28"/>
      <c r="E2" s="28"/>
      <c r="F2" s="28"/>
      <c r="G2" s="28"/>
      <c r="H2" s="28"/>
    </row>
    <row r="3" spans="1:8" ht="20.399999999999999" x14ac:dyDescent="0.35">
      <c r="A3" s="15"/>
      <c r="B3" s="15"/>
      <c r="C3" s="15"/>
      <c r="D3" s="15"/>
      <c r="E3" s="15"/>
      <c r="F3" s="15"/>
      <c r="G3" s="15"/>
      <c r="H3" s="15"/>
    </row>
    <row r="4" spans="1:8" ht="17.399999999999999" x14ac:dyDescent="0.3">
      <c r="A4" s="4"/>
      <c r="B4" s="3"/>
      <c r="C4" s="3"/>
      <c r="D4" s="3"/>
      <c r="E4" s="3"/>
      <c r="F4" s="3"/>
    </row>
    <row r="5" spans="1:8" ht="17.399999999999999" x14ac:dyDescent="0.3">
      <c r="A5" s="33" t="s">
        <v>42</v>
      </c>
      <c r="B5" s="33"/>
      <c r="C5" s="33"/>
      <c r="D5" s="33"/>
      <c r="E5" s="33"/>
      <c r="F5" s="33"/>
    </row>
    <row r="6" spans="1:8" ht="15.6" x14ac:dyDescent="0.3">
      <c r="A6" s="43" t="s">
        <v>44</v>
      </c>
      <c r="B6" s="43"/>
      <c r="C6" s="43"/>
      <c r="D6" s="43"/>
      <c r="E6" s="43"/>
      <c r="F6" s="43"/>
      <c r="G6" s="43"/>
      <c r="H6" s="43"/>
    </row>
    <row r="7" spans="1:8" ht="31.2" x14ac:dyDescent="0.3">
      <c r="A7" s="10" t="s">
        <v>0</v>
      </c>
      <c r="B7" s="35" t="s">
        <v>1</v>
      </c>
      <c r="C7" s="35"/>
      <c r="D7" s="35"/>
      <c r="E7" s="10" t="s">
        <v>2</v>
      </c>
      <c r="F7" s="10" t="s">
        <v>3</v>
      </c>
      <c r="G7" s="10" t="s">
        <v>4</v>
      </c>
      <c r="H7" s="9" t="s">
        <v>5</v>
      </c>
    </row>
    <row r="8" spans="1:8" s="14" customFormat="1" ht="15.6" x14ac:dyDescent="0.3">
      <c r="A8" s="13" t="s">
        <v>6</v>
      </c>
      <c r="B8" s="37" t="s">
        <v>35</v>
      </c>
      <c r="C8" s="38"/>
      <c r="D8" s="39"/>
      <c r="E8" s="13" t="s">
        <v>10</v>
      </c>
      <c r="F8" s="13">
        <v>1</v>
      </c>
      <c r="G8" s="13"/>
      <c r="H8" s="2">
        <f>G8*F8</f>
        <v>0</v>
      </c>
    </row>
    <row r="9" spans="1:8" ht="15.6" x14ac:dyDescent="0.3">
      <c r="A9" s="13" t="s">
        <v>8</v>
      </c>
      <c r="B9" s="34" t="s">
        <v>50</v>
      </c>
      <c r="C9" s="34"/>
      <c r="D9" s="34"/>
      <c r="E9" s="2" t="s">
        <v>7</v>
      </c>
      <c r="F9" s="2">
        <v>57</v>
      </c>
      <c r="G9" s="2"/>
      <c r="H9" s="2">
        <f t="shared" ref="H9:H14" si="0">G9*F9</f>
        <v>0</v>
      </c>
    </row>
    <row r="10" spans="1:8" ht="15.6" x14ac:dyDescent="0.3">
      <c r="A10" s="13" t="s">
        <v>9</v>
      </c>
      <c r="B10" s="34" t="s">
        <v>51</v>
      </c>
      <c r="C10" s="34"/>
      <c r="D10" s="34"/>
      <c r="E10" s="2" t="s">
        <v>7</v>
      </c>
      <c r="F10" s="2">
        <v>62</v>
      </c>
      <c r="G10" s="2"/>
      <c r="H10" s="2">
        <f t="shared" si="0"/>
        <v>0</v>
      </c>
    </row>
    <row r="11" spans="1:8" ht="15.6" x14ac:dyDescent="0.3">
      <c r="A11" s="2" t="s">
        <v>11</v>
      </c>
      <c r="B11" s="36" t="s">
        <v>36</v>
      </c>
      <c r="C11" s="36"/>
      <c r="D11" s="36"/>
      <c r="E11" s="2" t="s">
        <v>12</v>
      </c>
      <c r="F11" s="2">
        <v>100</v>
      </c>
      <c r="G11" s="2"/>
      <c r="H11" s="2">
        <f t="shared" si="0"/>
        <v>0</v>
      </c>
    </row>
    <row r="12" spans="1:8" ht="15.6" x14ac:dyDescent="0.3">
      <c r="A12" s="2" t="s">
        <v>13</v>
      </c>
      <c r="B12" s="36" t="s">
        <v>34</v>
      </c>
      <c r="C12" s="36"/>
      <c r="D12" s="36"/>
      <c r="E12" s="2" t="s">
        <v>10</v>
      </c>
      <c r="F12" s="2">
        <v>1</v>
      </c>
      <c r="G12" s="2"/>
      <c r="H12" s="2">
        <f t="shared" si="0"/>
        <v>0</v>
      </c>
    </row>
    <row r="13" spans="1:8" ht="15.6" x14ac:dyDescent="0.3">
      <c r="A13" s="2" t="s">
        <v>14</v>
      </c>
      <c r="B13" s="36" t="s">
        <v>16</v>
      </c>
      <c r="C13" s="36"/>
      <c r="D13" s="36"/>
      <c r="E13" s="2" t="s">
        <v>17</v>
      </c>
      <c r="F13" s="2">
        <v>1</v>
      </c>
      <c r="G13" s="2"/>
      <c r="H13" s="2">
        <f t="shared" si="0"/>
        <v>0</v>
      </c>
    </row>
    <row r="14" spans="1:8" ht="15.6" x14ac:dyDescent="0.3">
      <c r="A14" s="2" t="s">
        <v>15</v>
      </c>
      <c r="B14" s="40" t="s">
        <v>18</v>
      </c>
      <c r="C14" s="41"/>
      <c r="D14" s="42"/>
      <c r="E14" s="2" t="s">
        <v>10</v>
      </c>
      <c r="F14" s="2">
        <v>1</v>
      </c>
      <c r="G14" s="2"/>
      <c r="H14" s="2">
        <f t="shared" si="0"/>
        <v>0</v>
      </c>
    </row>
    <row r="15" spans="1:8" ht="15.6" customHeight="1" x14ac:dyDescent="0.3">
      <c r="A15" s="25" t="s">
        <v>19</v>
      </c>
      <c r="B15" s="25"/>
      <c r="C15" s="25"/>
      <c r="D15" s="25"/>
      <c r="E15" s="25"/>
      <c r="F15" s="25"/>
      <c r="G15" s="25"/>
      <c r="H15" s="9">
        <f>SUM(H8:H14)</f>
        <v>0</v>
      </c>
    </row>
    <row r="16" spans="1:8" ht="15.6" customHeight="1" x14ac:dyDescent="0.3">
      <c r="A16" s="25" t="s">
        <v>20</v>
      </c>
      <c r="B16" s="25"/>
      <c r="C16" s="25"/>
      <c r="D16" s="25"/>
      <c r="E16" s="25"/>
      <c r="F16" s="25"/>
      <c r="G16" s="25"/>
      <c r="H16" s="11">
        <f>H15*21%</f>
        <v>0</v>
      </c>
    </row>
    <row r="17" spans="1:9" ht="15.6" customHeight="1" x14ac:dyDescent="0.3">
      <c r="A17" s="25" t="s">
        <v>21</v>
      </c>
      <c r="B17" s="25"/>
      <c r="C17" s="25"/>
      <c r="D17" s="25"/>
      <c r="E17" s="25"/>
      <c r="F17" s="25"/>
      <c r="G17" s="25"/>
      <c r="H17" s="11">
        <f>SUM(H15:H16)</f>
        <v>0</v>
      </c>
    </row>
    <row r="18" spans="1:9" ht="15.6" x14ac:dyDescent="0.3">
      <c r="A18" s="19"/>
      <c r="B18" s="19"/>
      <c r="C18" s="19"/>
      <c r="D18" s="19"/>
      <c r="E18" s="19"/>
      <c r="F18" s="20"/>
    </row>
    <row r="19" spans="1:9" ht="17.399999999999999" x14ac:dyDescent="0.3">
      <c r="A19" s="26" t="s">
        <v>27</v>
      </c>
      <c r="B19" s="26"/>
      <c r="C19" s="26"/>
      <c r="D19" s="26"/>
      <c r="E19" s="26"/>
      <c r="F19" s="26"/>
      <c r="G19" s="26"/>
      <c r="H19" s="26"/>
    </row>
    <row r="20" spans="1:9" ht="62.4" customHeight="1" x14ac:dyDescent="0.3">
      <c r="A20" s="10" t="s">
        <v>0</v>
      </c>
      <c r="B20" s="10" t="s">
        <v>41</v>
      </c>
      <c r="C20" s="10" t="s">
        <v>3</v>
      </c>
      <c r="D20" s="10" t="s">
        <v>24</v>
      </c>
      <c r="E20" s="10" t="s">
        <v>25</v>
      </c>
      <c r="F20" s="9" t="s">
        <v>26</v>
      </c>
      <c r="G20" s="10" t="s">
        <v>29</v>
      </c>
      <c r="H20" s="18" t="s">
        <v>28</v>
      </c>
    </row>
    <row r="21" spans="1:9" ht="15.6" x14ac:dyDescent="0.3">
      <c r="A21" s="5" t="s">
        <v>6</v>
      </c>
      <c r="B21" s="6" t="s">
        <v>37</v>
      </c>
      <c r="C21" s="5"/>
      <c r="D21" s="7"/>
      <c r="E21" s="7"/>
      <c r="F21" s="7" t="e">
        <f>E21/D21</f>
        <v>#DIV/0!</v>
      </c>
      <c r="G21" s="7">
        <f>E21*C21</f>
        <v>0</v>
      </c>
      <c r="H21" s="7">
        <f>D21*C21</f>
        <v>0</v>
      </c>
    </row>
    <row r="22" spans="1:9" ht="15.6" x14ac:dyDescent="0.3">
      <c r="A22" s="5" t="s">
        <v>8</v>
      </c>
      <c r="B22" s="6" t="s">
        <v>38</v>
      </c>
      <c r="C22" s="5"/>
      <c r="D22" s="7"/>
      <c r="E22" s="7"/>
      <c r="F22" s="7" t="e">
        <f>E22/D22</f>
        <v>#DIV/0!</v>
      </c>
      <c r="G22" s="7">
        <f>E22*C22</f>
        <v>0</v>
      </c>
      <c r="H22" s="7">
        <f>D22*C22</f>
        <v>0</v>
      </c>
    </row>
    <row r="23" spans="1:9" ht="15.6" x14ac:dyDescent="0.3">
      <c r="A23" s="5" t="s">
        <v>9</v>
      </c>
      <c r="B23" s="6" t="s">
        <v>39</v>
      </c>
      <c r="C23" s="5"/>
      <c r="D23" s="7"/>
      <c r="E23" s="7"/>
      <c r="F23" s="7" t="e">
        <f t="shared" ref="F23:F24" si="1">E23/D23</f>
        <v>#DIV/0!</v>
      </c>
      <c r="G23" s="7">
        <f t="shared" ref="G23:G24" si="2">E23*C23</f>
        <v>0</v>
      </c>
      <c r="H23" s="7">
        <f t="shared" ref="H23:H24" si="3">D23*C23</f>
        <v>0</v>
      </c>
    </row>
    <row r="24" spans="1:9" ht="15.6" x14ac:dyDescent="0.3">
      <c r="A24" s="5" t="s">
        <v>11</v>
      </c>
      <c r="B24" s="6" t="s">
        <v>40</v>
      </c>
      <c r="C24" s="5"/>
      <c r="D24" s="7"/>
      <c r="E24" s="7"/>
      <c r="F24" s="7" t="e">
        <f t="shared" si="1"/>
        <v>#DIV/0!</v>
      </c>
      <c r="G24" s="7">
        <f t="shared" si="2"/>
        <v>0</v>
      </c>
      <c r="H24" s="7">
        <f t="shared" si="3"/>
        <v>0</v>
      </c>
    </row>
    <row r="25" spans="1:9" ht="15.6" x14ac:dyDescent="0.3">
      <c r="A25" s="27" t="s">
        <v>30</v>
      </c>
      <c r="B25" s="27"/>
      <c r="C25" s="27"/>
      <c r="D25" s="27"/>
      <c r="E25" s="27"/>
      <c r="F25" s="16" t="e">
        <f>SUM(E21:E24)/SUM(D21:D24)</f>
        <v>#DIV/0!</v>
      </c>
      <c r="G25" s="8" t="s">
        <v>23</v>
      </c>
      <c r="H25" s="17">
        <f>SUM(H21:H24)</f>
        <v>0</v>
      </c>
    </row>
    <row r="26" spans="1:9" ht="15.6" x14ac:dyDescent="0.3">
      <c r="A26" s="1"/>
      <c r="B26" s="1"/>
      <c r="C26" s="1"/>
      <c r="D26" s="1"/>
      <c r="E26" s="1"/>
      <c r="F26" s="1"/>
      <c r="G26" s="8" t="s">
        <v>49</v>
      </c>
      <c r="H26" s="21">
        <f>SUM(H21:H24)/1000</f>
        <v>0</v>
      </c>
    </row>
    <row r="27" spans="1:9" ht="15.6" x14ac:dyDescent="0.3">
      <c r="A27" s="1"/>
      <c r="B27" s="1"/>
      <c r="C27" s="1"/>
      <c r="D27" s="1"/>
      <c r="E27" s="1"/>
      <c r="F27" s="1"/>
      <c r="G27" s="8"/>
      <c r="H27" s="23" t="s">
        <v>48</v>
      </c>
      <c r="I27" s="22"/>
    </row>
    <row r="28" spans="1:9" ht="17.399999999999999" x14ac:dyDescent="0.3">
      <c r="A28" s="26" t="s">
        <v>33</v>
      </c>
      <c r="B28" s="26"/>
      <c r="C28" s="26"/>
      <c r="D28" s="26"/>
      <c r="E28" s="26"/>
      <c r="F28" s="26"/>
      <c r="G28" s="26"/>
      <c r="H28" s="26"/>
    </row>
    <row r="29" spans="1:9" ht="16.2" x14ac:dyDescent="0.35">
      <c r="A29" s="24" t="s">
        <v>43</v>
      </c>
      <c r="B29" s="24"/>
      <c r="C29" s="24"/>
      <c r="D29" s="24"/>
      <c r="E29" s="24"/>
      <c r="F29" s="24"/>
      <c r="G29" s="12">
        <f>H15</f>
        <v>0</v>
      </c>
      <c r="H29" s="12" t="s">
        <v>32</v>
      </c>
    </row>
    <row r="30" spans="1:9" ht="16.2" x14ac:dyDescent="0.35">
      <c r="A30" s="29" t="s">
        <v>46</v>
      </c>
      <c r="B30" s="30"/>
      <c r="C30" s="30"/>
      <c r="D30" s="30"/>
      <c r="E30" s="30"/>
      <c r="F30" s="31"/>
      <c r="G30" s="12">
        <f>H26</f>
        <v>0</v>
      </c>
      <c r="H30" s="12" t="s">
        <v>23</v>
      </c>
    </row>
    <row r="31" spans="1:9" ht="16.2" x14ac:dyDescent="0.35">
      <c r="A31" s="24" t="s">
        <v>47</v>
      </c>
      <c r="B31" s="24"/>
      <c r="C31" s="24"/>
      <c r="D31" s="24"/>
      <c r="E31" s="24"/>
      <c r="F31" s="24"/>
      <c r="G31" s="12" t="e">
        <f>F25</f>
        <v>#DIV/0!</v>
      </c>
      <c r="H31" s="12" t="s">
        <v>31</v>
      </c>
    </row>
  </sheetData>
  <mergeCells count="21">
    <mergeCell ref="A1:H1"/>
    <mergeCell ref="A5:F5"/>
    <mergeCell ref="A15:G15"/>
    <mergeCell ref="A16:G16"/>
    <mergeCell ref="B9:D9"/>
    <mergeCell ref="B7:D7"/>
    <mergeCell ref="B11:D11"/>
    <mergeCell ref="B13:D13"/>
    <mergeCell ref="B12:D12"/>
    <mergeCell ref="B8:D8"/>
    <mergeCell ref="B14:D14"/>
    <mergeCell ref="B10:D10"/>
    <mergeCell ref="A6:H6"/>
    <mergeCell ref="A31:F31"/>
    <mergeCell ref="A17:G17"/>
    <mergeCell ref="A19:H19"/>
    <mergeCell ref="A25:E25"/>
    <mergeCell ref="A2:H2"/>
    <mergeCell ref="A28:H28"/>
    <mergeCell ref="A29:F29"/>
    <mergeCell ref="A30:F30"/>
  </mergeCells>
  <phoneticPr fontId="1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3.pielikums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Akmentiņš</dc:creator>
  <cp:lastModifiedBy>Tamāra Kaudze</cp:lastModifiedBy>
  <dcterms:created xsi:type="dcterms:W3CDTF">2025-05-08T07:46:26Z</dcterms:created>
  <dcterms:modified xsi:type="dcterms:W3CDTF">2025-08-12T09:57:39Z</dcterms:modified>
</cp:coreProperties>
</file>