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3.pielikums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30" i="1" s="1"/>
  <c r="H25" i="1"/>
  <c r="H26" i="1"/>
  <c r="H24" i="1"/>
  <c r="G25" i="1"/>
  <c r="G26" i="1"/>
  <c r="G24" i="1"/>
  <c r="F25" i="1"/>
  <c r="F26" i="1"/>
  <c r="F24" i="1"/>
  <c r="H28" i="1" l="1"/>
  <c r="G31" i="1" s="1"/>
  <c r="H27" i="1"/>
  <c r="H13" i="1" l="1"/>
  <c r="H11" i="1"/>
  <c r="H12" i="1"/>
  <c r="H14" i="1"/>
  <c r="H15" i="1"/>
  <c r="H16" i="1"/>
  <c r="H17" i="1"/>
  <c r="H10" i="1"/>
  <c r="H18" i="1" l="1"/>
  <c r="H19" i="1" l="1"/>
  <c r="H20" i="1" s="1"/>
  <c r="G32" i="1"/>
</calcChain>
</file>

<file path=xl/sharedStrings.xml><?xml version="1.0" encoding="utf-8"?>
<sst xmlns="http://schemas.openxmlformats.org/spreadsheetml/2006/main" count="62" uniqueCount="53">
  <si>
    <t>Nr.p.k</t>
  </si>
  <si>
    <t>Nosaukums</t>
  </si>
  <si>
    <t>Mērvienība</t>
  </si>
  <si>
    <t>Skaits</t>
  </si>
  <si>
    <t>Vienības cena EUR</t>
  </si>
  <si>
    <t>Summa EUR</t>
  </si>
  <si>
    <t>1.</t>
  </si>
  <si>
    <t>Darba apgaismojums skatuvei LED 150w/12750 Lm leņķis 120x60</t>
  </si>
  <si>
    <t>gab</t>
  </si>
  <si>
    <t>2.</t>
  </si>
  <si>
    <t>3.</t>
  </si>
  <si>
    <t>Palīgmateriāli nozarkārbas, VAGO, savilcēji, stiprinājumi</t>
  </si>
  <si>
    <t>kompl</t>
  </si>
  <si>
    <t>4.</t>
  </si>
  <si>
    <t>Strāvas kabelis 3x1,5</t>
  </si>
  <si>
    <t>m</t>
  </si>
  <si>
    <t>5.</t>
  </si>
  <si>
    <t>LED spuldzes dimējamas 5,5w 600 LUM zālei</t>
  </si>
  <si>
    <t>6.</t>
  </si>
  <si>
    <t>Stalažu noma H-6m</t>
  </si>
  <si>
    <t>7.</t>
  </si>
  <si>
    <t>Elektriķa darbs</t>
  </si>
  <si>
    <t>h</t>
  </si>
  <si>
    <t>8.</t>
  </si>
  <si>
    <t>Papildus izmaksas (transports u.c.)</t>
  </si>
  <si>
    <t>Kopā bez PVN 21%</t>
  </si>
  <si>
    <t>PVN 21%</t>
  </si>
  <si>
    <t>Pavisam kopā</t>
  </si>
  <si>
    <t>LED prožektori zālei LED 135W 15000-15750 Lm, 4000K</t>
  </si>
  <si>
    <t>Skatuves un zāles apgaismojuma rekonstrukcija Stendes tautas namā</t>
  </si>
  <si>
    <t>1. Materiāla un darbu izmaksas</t>
  </si>
  <si>
    <t>Obejkta adreses:Dumpīšu iela 3A, Stende, Talsu nov., LV-3257</t>
  </si>
  <si>
    <t>W</t>
  </si>
  <si>
    <t>LED darba apgaismojums skatuvei</t>
  </si>
  <si>
    <t>LED prožektori zālei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</si>
  <si>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</si>
  <si>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</si>
  <si>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</si>
  <si>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</si>
  <si>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</si>
  <si>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</si>
  <si>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</si>
  <si>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kWh</t>
  </si>
  <si>
    <t>Lm/W</t>
  </si>
  <si>
    <t>kW</t>
  </si>
  <si>
    <t>EUR</t>
  </si>
  <si>
    <t>1. Piedāvāto produktu efektivitātes kritērijs (vidējā gaismekļa efektivitāte)</t>
  </si>
  <si>
    <t>2. Kopējā uzstādītā LED gaismekļu jauda, t.sk. zudumi</t>
  </si>
  <si>
    <t>3. Piedāvājuma kopējā līgumcena, EUR bez PVN</t>
  </si>
  <si>
    <t>3. Piedāvājuma vērtēšanas kritēriji:</t>
  </si>
  <si>
    <t>LED spuldze</t>
  </si>
  <si>
    <t>Finanšu piedāvājums</t>
  </si>
  <si>
    <t>3. pielikums Cenu aptaujai "Skatuves un zāles apgaismojuma rekonstrukcija Stendes tautas namā" identifikācijas Nr. TNPz 2025/54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</si>
</sst>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N17" sqref="N17"/>
    </sheetView>
  </sheetViews>
  <sheetFormatPr defaultRowHeight="14.4" x14ac:dyDescent="0.3"/>
  <cols>
    <col min="1" max="1" width="6.88671875" bestFit="1" customWidth="1"/>
    <col min="2" max="2" width="50.77734375" customWidth="1"/>
    <col min="3" max="3" width="11.6640625" bestFit="1" customWidth="1"/>
    <col min="4" max="4" width="12.33203125" customWidth="1"/>
    <col min="5" max="5" width="14.44140625" customWidth="1"/>
    <col min="6" max="6" width="15.5546875" customWidth="1"/>
    <col min="7" max="7" width="16.33203125" customWidth="1"/>
    <col min="8" max="8" width="17.6640625" customWidth="1"/>
  </cols>
  <sheetData>
    <row r="1" spans="1:8" ht="17.399999999999999" customHeight="1" x14ac:dyDescent="0.3">
      <c r="A1" s="29" t="s">
        <v>52</v>
      </c>
      <c r="B1" s="29"/>
      <c r="C1" s="29"/>
      <c r="D1" s="29"/>
      <c r="E1" s="29"/>
      <c r="F1" s="29"/>
      <c r="G1" s="29"/>
      <c r="H1" s="29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ht="18" customHeight="1" x14ac:dyDescent="0.3">
      <c r="A3" s="20" t="s">
        <v>51</v>
      </c>
      <c r="B3" s="20"/>
      <c r="C3" s="20"/>
      <c r="D3" s="20"/>
      <c r="E3" s="20"/>
      <c r="F3" s="20"/>
      <c r="G3" s="20"/>
      <c r="H3" s="20"/>
    </row>
    <row r="4" spans="1:8" ht="20.399999999999999" x14ac:dyDescent="0.35">
      <c r="A4" s="21" t="s">
        <v>29</v>
      </c>
      <c r="B4" s="21"/>
      <c r="C4" s="21"/>
      <c r="D4" s="21"/>
      <c r="E4" s="21"/>
      <c r="F4" s="21"/>
      <c r="G4" s="21"/>
      <c r="H4" s="21"/>
    </row>
    <row r="5" spans="1:8" ht="17.399999999999999" x14ac:dyDescent="0.3">
      <c r="A5" s="1"/>
      <c r="B5" s="1"/>
      <c r="C5" s="1"/>
      <c r="D5" s="1"/>
      <c r="E5" s="1"/>
      <c r="F5" s="1"/>
    </row>
    <row r="6" spans="1:8" ht="18" customHeight="1" x14ac:dyDescent="0.3">
      <c r="A6" s="22" t="s">
        <v>31</v>
      </c>
      <c r="B6" s="22"/>
      <c r="C6" s="22"/>
      <c r="D6" s="22"/>
      <c r="E6" s="22"/>
      <c r="F6" s="22"/>
      <c r="G6" s="22"/>
      <c r="H6" s="22"/>
    </row>
    <row r="7" spans="1:8" x14ac:dyDescent="0.3">
      <c r="A7" s="4"/>
      <c r="B7" s="5"/>
      <c r="C7" s="5"/>
      <c r="D7" s="5"/>
      <c r="E7" s="5"/>
      <c r="F7" s="5"/>
      <c r="G7" s="3"/>
      <c r="H7" s="3"/>
    </row>
    <row r="8" spans="1:8" x14ac:dyDescent="0.3">
      <c r="A8" s="26" t="s">
        <v>30</v>
      </c>
      <c r="B8" s="26"/>
      <c r="C8" s="26"/>
      <c r="D8" s="26"/>
      <c r="E8" s="26"/>
      <c r="F8" s="26"/>
      <c r="G8" s="3"/>
      <c r="H8" s="3"/>
    </row>
    <row r="9" spans="1:8" ht="27.6" x14ac:dyDescent="0.3">
      <c r="A9" s="6" t="s">
        <v>0</v>
      </c>
      <c r="B9" s="31" t="s">
        <v>1</v>
      </c>
      <c r="C9" s="31"/>
      <c r="D9" s="31"/>
      <c r="E9" s="6" t="s">
        <v>2</v>
      </c>
      <c r="F9" s="6" t="s">
        <v>3</v>
      </c>
      <c r="G9" s="6" t="s">
        <v>4</v>
      </c>
      <c r="H9" s="7" t="s">
        <v>5</v>
      </c>
    </row>
    <row r="10" spans="1:8" x14ac:dyDescent="0.3">
      <c r="A10" s="8" t="s">
        <v>6</v>
      </c>
      <c r="B10" s="23" t="s">
        <v>7</v>
      </c>
      <c r="C10" s="23"/>
      <c r="D10" s="23"/>
      <c r="E10" s="8" t="s">
        <v>8</v>
      </c>
      <c r="F10" s="8">
        <v>3</v>
      </c>
      <c r="G10" s="8"/>
      <c r="H10" s="8">
        <f t="shared" ref="H10:H17" si="0">G10*F10</f>
        <v>0</v>
      </c>
    </row>
    <row r="11" spans="1:8" x14ac:dyDescent="0.3">
      <c r="A11" s="8" t="s">
        <v>9</v>
      </c>
      <c r="B11" s="30" t="s">
        <v>28</v>
      </c>
      <c r="C11" s="30"/>
      <c r="D11" s="30"/>
      <c r="E11" s="8" t="s">
        <v>8</v>
      </c>
      <c r="F11" s="8">
        <v>10</v>
      </c>
      <c r="G11" s="8"/>
      <c r="H11" s="8">
        <f t="shared" si="0"/>
        <v>0</v>
      </c>
    </row>
    <row r="12" spans="1:8" x14ac:dyDescent="0.3">
      <c r="A12" s="8" t="s">
        <v>10</v>
      </c>
      <c r="B12" s="23" t="s">
        <v>11</v>
      </c>
      <c r="C12" s="23"/>
      <c r="D12" s="23"/>
      <c r="E12" s="8" t="s">
        <v>12</v>
      </c>
      <c r="F12" s="8">
        <v>1</v>
      </c>
      <c r="G12" s="8"/>
      <c r="H12" s="8">
        <f t="shared" si="0"/>
        <v>0</v>
      </c>
    </row>
    <row r="13" spans="1:8" x14ac:dyDescent="0.3">
      <c r="A13" s="8" t="s">
        <v>13</v>
      </c>
      <c r="B13" s="23" t="s">
        <v>14</v>
      </c>
      <c r="C13" s="23"/>
      <c r="D13" s="23"/>
      <c r="E13" s="8" t="s">
        <v>15</v>
      </c>
      <c r="F13" s="8">
        <v>50</v>
      </c>
      <c r="G13" s="8"/>
      <c r="H13" s="8">
        <f t="shared" si="0"/>
        <v>0</v>
      </c>
    </row>
    <row r="14" spans="1:8" x14ac:dyDescent="0.3">
      <c r="A14" s="8" t="s">
        <v>16</v>
      </c>
      <c r="B14" s="23" t="s">
        <v>17</v>
      </c>
      <c r="C14" s="23"/>
      <c r="D14" s="23"/>
      <c r="E14" s="8" t="s">
        <v>8</v>
      </c>
      <c r="F14" s="8">
        <v>22</v>
      </c>
      <c r="G14" s="8"/>
      <c r="H14" s="8">
        <f t="shared" si="0"/>
        <v>0</v>
      </c>
    </row>
    <row r="15" spans="1:8" x14ac:dyDescent="0.3">
      <c r="A15" s="8" t="s">
        <v>18</v>
      </c>
      <c r="B15" s="23" t="s">
        <v>19</v>
      </c>
      <c r="C15" s="23"/>
      <c r="D15" s="23"/>
      <c r="E15" s="8" t="s">
        <v>12</v>
      </c>
      <c r="F15" s="8">
        <v>1</v>
      </c>
      <c r="G15" s="8"/>
      <c r="H15" s="8">
        <f t="shared" si="0"/>
        <v>0</v>
      </c>
    </row>
    <row r="16" spans="1:8" x14ac:dyDescent="0.3">
      <c r="A16" s="8" t="s">
        <v>20</v>
      </c>
      <c r="B16" s="23" t="s">
        <v>21</v>
      </c>
      <c r="C16" s="23"/>
      <c r="D16" s="23"/>
      <c r="E16" s="8" t="s">
        <v>22</v>
      </c>
      <c r="F16" s="8">
        <v>1</v>
      </c>
      <c r="G16" s="8"/>
      <c r="H16" s="8">
        <f t="shared" si="0"/>
        <v>0</v>
      </c>
    </row>
    <row r="17" spans="1:8" x14ac:dyDescent="0.3">
      <c r="A17" s="8" t="s">
        <v>23</v>
      </c>
      <c r="B17" s="23" t="s">
        <v>24</v>
      </c>
      <c r="C17" s="23"/>
      <c r="D17" s="23"/>
      <c r="E17" s="23"/>
      <c r="F17" s="8">
        <v>1</v>
      </c>
      <c r="G17" s="8"/>
      <c r="H17" s="8">
        <f t="shared" si="0"/>
        <v>0</v>
      </c>
    </row>
    <row r="18" spans="1:8" ht="15.6" customHeight="1" x14ac:dyDescent="0.3">
      <c r="A18" s="25" t="s">
        <v>25</v>
      </c>
      <c r="B18" s="25"/>
      <c r="C18" s="25"/>
      <c r="D18" s="25"/>
      <c r="E18" s="25"/>
      <c r="F18" s="25"/>
      <c r="G18" s="25"/>
      <c r="H18" s="7">
        <f>SUM(H10:H17)</f>
        <v>0</v>
      </c>
    </row>
    <row r="19" spans="1:8" ht="15.6" customHeight="1" x14ac:dyDescent="0.3">
      <c r="A19" s="25" t="s">
        <v>26</v>
      </c>
      <c r="B19" s="25"/>
      <c r="C19" s="25"/>
      <c r="D19" s="25"/>
      <c r="E19" s="25"/>
      <c r="F19" s="25"/>
      <c r="G19" s="25"/>
      <c r="H19" s="9">
        <f>H18*21%</f>
        <v>0</v>
      </c>
    </row>
    <row r="20" spans="1:8" ht="15.6" customHeight="1" x14ac:dyDescent="0.3">
      <c r="A20" s="25" t="s">
        <v>27</v>
      </c>
      <c r="B20" s="25"/>
      <c r="C20" s="25"/>
      <c r="D20" s="25"/>
      <c r="E20" s="25"/>
      <c r="F20" s="25"/>
      <c r="G20" s="25"/>
      <c r="H20" s="9">
        <f>SUM(H18:H19)</f>
        <v>0</v>
      </c>
    </row>
    <row r="21" spans="1:8" x14ac:dyDescent="0.3">
      <c r="A21" s="10"/>
      <c r="B21" s="10"/>
      <c r="C21" s="10"/>
      <c r="D21" s="10"/>
      <c r="E21" s="10"/>
      <c r="F21" s="11"/>
      <c r="G21" s="3"/>
      <c r="H21" s="3"/>
    </row>
    <row r="22" spans="1:8" x14ac:dyDescent="0.3">
      <c r="A22" s="26" t="s">
        <v>38</v>
      </c>
      <c r="B22" s="26"/>
      <c r="C22" s="26"/>
      <c r="D22" s="26"/>
      <c r="E22" s="26"/>
      <c r="F22" s="26"/>
      <c r="G22" s="26"/>
      <c r="H22" s="26"/>
    </row>
    <row r="23" spans="1:8" ht="62.4" customHeight="1" x14ac:dyDescent="0.3">
      <c r="A23" s="6" t="s">
        <v>0</v>
      </c>
      <c r="B23" s="6" t="s">
        <v>1</v>
      </c>
      <c r="C23" s="6" t="s">
        <v>3</v>
      </c>
      <c r="D23" s="6" t="s">
        <v>35</v>
      </c>
      <c r="E23" s="6" t="s">
        <v>36</v>
      </c>
      <c r="F23" s="7" t="s">
        <v>37</v>
      </c>
      <c r="G23" s="6" t="s">
        <v>40</v>
      </c>
      <c r="H23" s="7" t="s">
        <v>39</v>
      </c>
    </row>
    <row r="24" spans="1:8" x14ac:dyDescent="0.3">
      <c r="A24" s="12" t="s">
        <v>6</v>
      </c>
      <c r="B24" s="13" t="s">
        <v>33</v>
      </c>
      <c r="C24" s="12">
        <v>3</v>
      </c>
      <c r="D24" s="14"/>
      <c r="E24" s="14"/>
      <c r="F24" s="14" t="e">
        <f>E24/D24</f>
        <v>#DIV/0!</v>
      </c>
      <c r="G24" s="14">
        <f>E24*C24</f>
        <v>0</v>
      </c>
      <c r="H24" s="14">
        <f>D24*C24</f>
        <v>0</v>
      </c>
    </row>
    <row r="25" spans="1:8" x14ac:dyDescent="0.3">
      <c r="A25" s="12" t="s">
        <v>9</v>
      </c>
      <c r="B25" s="13" t="s">
        <v>34</v>
      </c>
      <c r="C25" s="12">
        <v>10</v>
      </c>
      <c r="D25" s="14"/>
      <c r="E25" s="14"/>
      <c r="F25" s="14" t="e">
        <f t="shared" ref="F25:F26" si="1">E25/D25</f>
        <v>#DIV/0!</v>
      </c>
      <c r="G25" s="14">
        <f t="shared" ref="G25:G26" si="2">E25*C25</f>
        <v>0</v>
      </c>
      <c r="H25" s="14">
        <f t="shared" ref="H25:H26" si="3">D25*C25</f>
        <v>0</v>
      </c>
    </row>
    <row r="26" spans="1:8" x14ac:dyDescent="0.3">
      <c r="A26" s="12" t="s">
        <v>10</v>
      </c>
      <c r="B26" s="13" t="s">
        <v>50</v>
      </c>
      <c r="C26" s="12">
        <v>22</v>
      </c>
      <c r="D26" s="14"/>
      <c r="E26" s="14"/>
      <c r="F26" s="14" t="e">
        <f t="shared" si="1"/>
        <v>#DIV/0!</v>
      </c>
      <c r="G26" s="14">
        <f t="shared" si="2"/>
        <v>0</v>
      </c>
      <c r="H26" s="14">
        <f t="shared" si="3"/>
        <v>0</v>
      </c>
    </row>
    <row r="27" spans="1:8" x14ac:dyDescent="0.3">
      <c r="A27" s="27" t="s">
        <v>41</v>
      </c>
      <c r="B27" s="27"/>
      <c r="C27" s="27"/>
      <c r="D27" s="27"/>
      <c r="E27" s="27"/>
      <c r="F27" s="15" t="e">
        <f>SUM(E24:E26)/SUM(D24:D26)</f>
        <v>#DIV/0!</v>
      </c>
      <c r="G27" s="16" t="s">
        <v>32</v>
      </c>
      <c r="H27" s="17">
        <f>SUM(H24:H26)</f>
        <v>0</v>
      </c>
    </row>
    <row r="28" spans="1:8" x14ac:dyDescent="0.3">
      <c r="A28" s="18"/>
      <c r="B28" s="18"/>
      <c r="C28" s="18"/>
      <c r="D28" s="18"/>
      <c r="E28" s="18"/>
      <c r="F28" s="18"/>
      <c r="G28" s="16" t="s">
        <v>42</v>
      </c>
      <c r="H28" s="19">
        <f>SUM(H24:H26)/1000</f>
        <v>0</v>
      </c>
    </row>
    <row r="29" spans="1:8" x14ac:dyDescent="0.3">
      <c r="A29" s="28" t="s">
        <v>49</v>
      </c>
      <c r="B29" s="28"/>
      <c r="C29" s="28"/>
      <c r="D29" s="28"/>
      <c r="E29" s="28"/>
      <c r="F29" s="28"/>
      <c r="G29" s="28"/>
      <c r="H29" s="28"/>
    </row>
    <row r="30" spans="1:8" x14ac:dyDescent="0.3">
      <c r="A30" s="24" t="s">
        <v>46</v>
      </c>
      <c r="B30" s="24"/>
      <c r="C30" s="24"/>
      <c r="D30" s="24"/>
      <c r="E30" s="24"/>
      <c r="F30" s="24"/>
      <c r="G30" s="19" t="e">
        <f>F27</f>
        <v>#DIV/0!</v>
      </c>
      <c r="H30" s="19" t="s">
        <v>43</v>
      </c>
    </row>
    <row r="31" spans="1:8" x14ac:dyDescent="0.3">
      <c r="A31" s="24" t="s">
        <v>47</v>
      </c>
      <c r="B31" s="24"/>
      <c r="C31" s="24"/>
      <c r="D31" s="24"/>
      <c r="E31" s="24"/>
      <c r="F31" s="24"/>
      <c r="G31" s="19">
        <f>H28</f>
        <v>0</v>
      </c>
      <c r="H31" s="19" t="s">
        <v>44</v>
      </c>
    </row>
    <row r="32" spans="1:8" x14ac:dyDescent="0.3">
      <c r="A32" s="24" t="s">
        <v>48</v>
      </c>
      <c r="B32" s="24"/>
      <c r="C32" s="24"/>
      <c r="D32" s="24"/>
      <c r="E32" s="24"/>
      <c r="F32" s="24"/>
      <c r="G32" s="19">
        <f>H18</f>
        <v>0</v>
      </c>
      <c r="H32" s="19" t="s">
        <v>45</v>
      </c>
    </row>
    <row r="33" spans="1:8" x14ac:dyDescent="0.3">
      <c r="A33" s="3"/>
      <c r="B33" s="3"/>
      <c r="C33" s="3"/>
      <c r="D33" s="3"/>
      <c r="E33" s="3"/>
      <c r="F33" s="3"/>
      <c r="G33" s="3"/>
      <c r="H33" s="3"/>
    </row>
  </sheetData>
  <mergeCells count="23">
    <mergeCell ref="A32:F32"/>
    <mergeCell ref="A1:H1"/>
    <mergeCell ref="A8:F8"/>
    <mergeCell ref="A18:G18"/>
    <mergeCell ref="A19:G19"/>
    <mergeCell ref="B10:D10"/>
    <mergeCell ref="B11:D11"/>
    <mergeCell ref="B12:D12"/>
    <mergeCell ref="B9:D9"/>
    <mergeCell ref="B13:D13"/>
    <mergeCell ref="B14:D14"/>
    <mergeCell ref="B15:D15"/>
    <mergeCell ref="B16:D16"/>
    <mergeCell ref="A31:F31"/>
    <mergeCell ref="A20:G20"/>
    <mergeCell ref="A22:H22"/>
    <mergeCell ref="A27:E27"/>
    <mergeCell ref="A29:H29"/>
    <mergeCell ref="A3:H3"/>
    <mergeCell ref="A4:H4"/>
    <mergeCell ref="A6:H6"/>
    <mergeCell ref="B17:E17"/>
    <mergeCell ref="A30:F30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Tamāra Kaudze</cp:lastModifiedBy>
  <cp:lastPrinted>2025-05-26T12:43:13Z</cp:lastPrinted>
  <dcterms:created xsi:type="dcterms:W3CDTF">2025-05-08T07:46:26Z</dcterms:created>
  <dcterms:modified xsi:type="dcterms:W3CDTF">2025-05-26T12:43:17Z</dcterms:modified>
</cp:coreProperties>
</file>