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46 Valdemārpils vidusskolas sporta zāles apgaismojuma remonta darbi\"/>
    </mc:Choice>
  </mc:AlternateContent>
  <bookViews>
    <workbookView xWindow="-108" yWindow="-108" windowWidth="23256" windowHeight="12456"/>
  </bookViews>
  <sheets>
    <sheet name="3.pielikum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25" i="1"/>
  <c r="G25" i="1"/>
  <c r="F25" i="1"/>
  <c r="H17" i="1"/>
  <c r="H13" i="1"/>
  <c r="H8" i="1"/>
  <c r="F27" i="1"/>
  <c r="G30" i="1" s="1"/>
  <c r="H26" i="1"/>
  <c r="H24" i="1"/>
  <c r="G26" i="1"/>
  <c r="G24" i="1"/>
  <c r="F26" i="1"/>
  <c r="F24" i="1"/>
  <c r="H28" i="1" l="1"/>
  <c r="G31" i="1" s="1"/>
  <c r="H27" i="1"/>
  <c r="H12" i="1" l="1"/>
  <c r="H11" i="1"/>
  <c r="H14" i="1"/>
  <c r="H15" i="1"/>
  <c r="H16" i="1"/>
  <c r="H9" i="1"/>
  <c r="H18" i="1" l="1"/>
  <c r="H19" i="1"/>
  <c r="H20" i="1" s="1"/>
  <c r="G32" i="1"/>
</calcChain>
</file>

<file path=xl/sharedStrings.xml><?xml version="1.0" encoding="utf-8"?>
<sst xmlns="http://schemas.openxmlformats.org/spreadsheetml/2006/main" count="68" uniqueCount="55">
  <si>
    <t>Nr.p.k</t>
  </si>
  <si>
    <t>Nosaukums</t>
  </si>
  <si>
    <t>Mērvienība</t>
  </si>
  <si>
    <t>Skaits</t>
  </si>
  <si>
    <t>Vienības cena EUR</t>
  </si>
  <si>
    <t>Summa EUR</t>
  </si>
  <si>
    <t>1.</t>
  </si>
  <si>
    <t>gab</t>
  </si>
  <si>
    <t>2.</t>
  </si>
  <si>
    <t>3.</t>
  </si>
  <si>
    <t>kompl</t>
  </si>
  <si>
    <t>4.</t>
  </si>
  <si>
    <t>m</t>
  </si>
  <si>
    <t>5.</t>
  </si>
  <si>
    <t>6.</t>
  </si>
  <si>
    <t>7.</t>
  </si>
  <si>
    <t>Elektriķa darbs</t>
  </si>
  <si>
    <t>h</t>
  </si>
  <si>
    <t>8.</t>
  </si>
  <si>
    <t>Papildus izmaksas (transports u.c.)</t>
  </si>
  <si>
    <t>Kopā bez PVN 21%</t>
  </si>
  <si>
    <t>PVN 21%</t>
  </si>
  <si>
    <t>Pavisam kopā</t>
  </si>
  <si>
    <t>1. Materiāla un darbu izmaksas</t>
  </si>
  <si>
    <t>W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</si>
  <si>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</si>
  <si>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</si>
  <si>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</si>
  <si>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</si>
  <si>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</si>
  <si>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</si>
  <si>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</si>
  <si>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kWh</t>
  </si>
  <si>
    <t>Lm/W</t>
  </si>
  <si>
    <t>kW</t>
  </si>
  <si>
    <t>EUR</t>
  </si>
  <si>
    <t>3. Piedāvājuma vērtēšanas kritēriji:</t>
  </si>
  <si>
    <t>Obejkta adreses: Skolas iela 3, Valdemārpils, Talsu nov., LV-3260</t>
  </si>
  <si>
    <t>Palīgmateriāli (nozarkārbas, VAGO, savilcēji, stiprinājumi u.c.)</t>
  </si>
  <si>
    <t>Apgaismojuma tīklu pārbaude  (gaismekļi, kabeļi, savienojumi, slēdži un palaišanas sistēma)</t>
  </si>
  <si>
    <t>Strāvas kabelis 3x1,5 un tā montāža</t>
  </si>
  <si>
    <t>Tehniskās dokumentācijas izstrāde (tehniskā risinājuma shēmas, aprēķini)</t>
  </si>
  <si>
    <t>LED sporta zāles gaismeklis</t>
  </si>
  <si>
    <t>LED panelis iebūvēts</t>
  </si>
  <si>
    <t>9.</t>
  </si>
  <si>
    <t>10.</t>
  </si>
  <si>
    <t>LED sporta zāles gaismeklis un tā uzstādīšana (ne vairāk kā 220W)</t>
  </si>
  <si>
    <t>LED sporta zāles gaismeklis un tā uzstādīšana (ne vairāk kā 100W)</t>
  </si>
  <si>
    <t>LED panelis iebūvēts (izmēri: 600mm x 600m) un tā uzstādīšana (ne vairāk kā 36W)</t>
  </si>
  <si>
    <t>Stalažu noma H - 7m</t>
  </si>
  <si>
    <t>Valdemārpils vidusskolas sporta zāles apgaismojuma remonta darbi</t>
  </si>
  <si>
    <r>
      <t xml:space="preserve">1. Piedāvāto produktu efektivitātes kritērijs (vidējā gaismekļa efektivitāte) </t>
    </r>
    <r>
      <rPr>
        <b/>
        <i/>
        <sz val="11"/>
        <color rgb="FF00B050"/>
        <rFont val="Times New Roman"/>
        <family val="1"/>
        <charset val="186"/>
      </rPr>
      <t>(kritērijs "C")</t>
    </r>
  </si>
  <si>
    <r>
      <t xml:space="preserve">2. Kopējā uzstādītā LED gaismekļu jauda, t.sk. zudumi </t>
    </r>
    <r>
      <rPr>
        <b/>
        <i/>
        <sz val="11"/>
        <color rgb="FF00B050"/>
        <rFont val="Times New Roman"/>
        <family val="1"/>
        <charset val="186"/>
      </rPr>
      <t>(kritērijs "B")</t>
    </r>
  </si>
  <si>
    <r>
      <t xml:space="preserve">3. Piedāvājuma kopējā līgumcena, EUR bez PVN </t>
    </r>
    <r>
      <rPr>
        <b/>
        <i/>
        <sz val="11"/>
        <color rgb="FF00B050"/>
        <rFont val="Times New Roman"/>
        <family val="1"/>
        <charset val="186"/>
      </rPr>
      <t>(kritērijs "A")</t>
    </r>
  </si>
  <si>
    <t xml:space="preserve">3. pielikums Cenu aptaujai Valdemārpils vidusskolas sporta zāles apgaismojuma remonta darbi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</si>
</sst>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1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sqref="A1:H1"/>
    </sheetView>
  </sheetViews>
  <sheetFormatPr defaultRowHeight="13.8" x14ac:dyDescent="0.25"/>
  <cols>
    <col min="1" max="1" width="6.88671875" style="1" bestFit="1" customWidth="1"/>
    <col min="2" max="2" width="61.21875" style="1" bestFit="1" customWidth="1"/>
    <col min="3" max="3" width="11.6640625" style="1" bestFit="1" customWidth="1"/>
    <col min="4" max="4" width="17.6640625" style="1" customWidth="1"/>
    <col min="5" max="5" width="19.21875" style="1" bestFit="1" customWidth="1"/>
    <col min="6" max="6" width="18.21875" style="1" customWidth="1"/>
    <col min="7" max="7" width="17.33203125" style="1" customWidth="1"/>
    <col min="8" max="8" width="17.6640625" style="1" customWidth="1"/>
    <col min="9" max="16384" width="8.88671875" style="1"/>
  </cols>
  <sheetData>
    <row r="1" spans="1:8" x14ac:dyDescent="0.25">
      <c r="A1" s="36" t="s">
        <v>54</v>
      </c>
      <c r="B1" s="36"/>
      <c r="C1" s="36"/>
      <c r="D1" s="36"/>
      <c r="E1" s="36"/>
      <c r="F1" s="36"/>
      <c r="G1" s="36"/>
      <c r="H1" s="36"/>
    </row>
    <row r="2" spans="1:8" x14ac:dyDescent="0.25">
      <c r="A2" s="3" t="s">
        <v>50</v>
      </c>
      <c r="B2" s="3"/>
      <c r="C2" s="3"/>
      <c r="D2" s="3"/>
      <c r="E2" s="3"/>
      <c r="F2" s="3"/>
      <c r="G2" s="3"/>
      <c r="H2" s="3"/>
    </row>
    <row r="3" spans="1:8" x14ac:dyDescent="0.25">
      <c r="A3" s="4"/>
      <c r="B3" s="4"/>
      <c r="C3" s="4"/>
      <c r="D3" s="4"/>
      <c r="E3" s="4"/>
      <c r="F3" s="4"/>
    </row>
    <row r="4" spans="1:8" ht="18" customHeight="1" x14ac:dyDescent="0.3">
      <c r="A4" s="5" t="s">
        <v>37</v>
      </c>
      <c r="B4" s="5"/>
      <c r="C4" s="5"/>
      <c r="D4" s="5"/>
      <c r="E4" s="5"/>
      <c r="F4" s="5"/>
      <c r="G4" s="5"/>
      <c r="H4" s="5"/>
    </row>
    <row r="5" spans="1:8" x14ac:dyDescent="0.25">
      <c r="A5" s="6"/>
      <c r="B5" s="4"/>
      <c r="C5" s="4"/>
      <c r="D5" s="4"/>
      <c r="E5" s="4"/>
      <c r="F5" s="4"/>
    </row>
    <row r="6" spans="1:8" x14ac:dyDescent="0.25">
      <c r="A6" s="7" t="s">
        <v>23</v>
      </c>
      <c r="B6" s="7"/>
      <c r="C6" s="7"/>
      <c r="D6" s="7"/>
      <c r="E6" s="7"/>
      <c r="F6" s="7"/>
    </row>
    <row r="7" spans="1:8" ht="27.6" x14ac:dyDescent="0.25">
      <c r="A7" s="8" t="s">
        <v>0</v>
      </c>
      <c r="B7" s="9" t="s">
        <v>1</v>
      </c>
      <c r="C7" s="9"/>
      <c r="D7" s="9"/>
      <c r="E7" s="8" t="s">
        <v>2</v>
      </c>
      <c r="F7" s="8" t="s">
        <v>3</v>
      </c>
      <c r="G7" s="8" t="s">
        <v>4</v>
      </c>
      <c r="H7" s="10" t="s">
        <v>5</v>
      </c>
    </row>
    <row r="8" spans="1:8" s="2" customFormat="1" x14ac:dyDescent="0.25">
      <c r="A8" s="11" t="s">
        <v>6</v>
      </c>
      <c r="B8" s="12" t="s">
        <v>39</v>
      </c>
      <c r="C8" s="13"/>
      <c r="D8" s="14"/>
      <c r="E8" s="11" t="s">
        <v>10</v>
      </c>
      <c r="F8" s="11">
        <v>1</v>
      </c>
      <c r="G8" s="11"/>
      <c r="H8" s="15">
        <f t="shared" ref="H8:H17" si="0">G8*F8</f>
        <v>0</v>
      </c>
    </row>
    <row r="9" spans="1:8" x14ac:dyDescent="0.25">
      <c r="A9" s="15" t="s">
        <v>8</v>
      </c>
      <c r="B9" s="16" t="s">
        <v>46</v>
      </c>
      <c r="C9" s="16"/>
      <c r="D9" s="16"/>
      <c r="E9" s="15" t="s">
        <v>7</v>
      </c>
      <c r="F9" s="15">
        <v>8</v>
      </c>
      <c r="G9" s="15"/>
      <c r="H9" s="15">
        <f t="shared" si="0"/>
        <v>0</v>
      </c>
    </row>
    <row r="10" spans="1:8" x14ac:dyDescent="0.25">
      <c r="A10" s="15" t="s">
        <v>9</v>
      </c>
      <c r="B10" s="16" t="s">
        <v>47</v>
      </c>
      <c r="C10" s="16"/>
      <c r="D10" s="16"/>
      <c r="E10" s="15" t="s">
        <v>7</v>
      </c>
      <c r="F10" s="15">
        <v>16</v>
      </c>
      <c r="G10" s="15"/>
      <c r="H10" s="15">
        <f t="shared" si="0"/>
        <v>0</v>
      </c>
    </row>
    <row r="11" spans="1:8" x14ac:dyDescent="0.25">
      <c r="A11" s="11" t="s">
        <v>11</v>
      </c>
      <c r="B11" s="17" t="s">
        <v>48</v>
      </c>
      <c r="C11" s="17"/>
      <c r="D11" s="17"/>
      <c r="E11" s="15" t="s">
        <v>7</v>
      </c>
      <c r="F11" s="15">
        <v>6</v>
      </c>
      <c r="G11" s="15"/>
      <c r="H11" s="15">
        <f t="shared" si="0"/>
        <v>0</v>
      </c>
    </row>
    <row r="12" spans="1:8" x14ac:dyDescent="0.25">
      <c r="A12" s="15" t="s">
        <v>13</v>
      </c>
      <c r="B12" s="16" t="s">
        <v>40</v>
      </c>
      <c r="C12" s="16"/>
      <c r="D12" s="16"/>
      <c r="E12" s="15" t="s">
        <v>12</v>
      </c>
      <c r="F12" s="15">
        <v>90</v>
      </c>
      <c r="G12" s="15"/>
      <c r="H12" s="15">
        <f t="shared" si="0"/>
        <v>0</v>
      </c>
    </row>
    <row r="13" spans="1:8" x14ac:dyDescent="0.25">
      <c r="A13" s="15" t="s">
        <v>14</v>
      </c>
      <c r="B13" s="16" t="s">
        <v>38</v>
      </c>
      <c r="C13" s="16"/>
      <c r="D13" s="16"/>
      <c r="E13" s="15" t="s">
        <v>10</v>
      </c>
      <c r="F13" s="15">
        <v>1</v>
      </c>
      <c r="G13" s="15"/>
      <c r="H13" s="15">
        <f t="shared" si="0"/>
        <v>0</v>
      </c>
    </row>
    <row r="14" spans="1:8" x14ac:dyDescent="0.25">
      <c r="A14" s="11" t="s">
        <v>15</v>
      </c>
      <c r="B14" s="16" t="s">
        <v>49</v>
      </c>
      <c r="C14" s="16"/>
      <c r="D14" s="16"/>
      <c r="E14" s="15" t="s">
        <v>10</v>
      </c>
      <c r="F14" s="15">
        <v>1</v>
      </c>
      <c r="G14" s="15"/>
      <c r="H14" s="15">
        <f t="shared" si="0"/>
        <v>0</v>
      </c>
    </row>
    <row r="15" spans="1:8" x14ac:dyDescent="0.25">
      <c r="A15" s="15" t="s">
        <v>18</v>
      </c>
      <c r="B15" s="16" t="s">
        <v>16</v>
      </c>
      <c r="C15" s="16"/>
      <c r="D15" s="16"/>
      <c r="E15" s="15" t="s">
        <v>17</v>
      </c>
      <c r="F15" s="15">
        <v>1</v>
      </c>
      <c r="G15" s="15"/>
      <c r="H15" s="15">
        <f t="shared" si="0"/>
        <v>0</v>
      </c>
    </row>
    <row r="16" spans="1:8" x14ac:dyDescent="0.25">
      <c r="A16" s="15" t="s">
        <v>44</v>
      </c>
      <c r="B16" s="18" t="s">
        <v>19</v>
      </c>
      <c r="C16" s="19"/>
      <c r="D16" s="20"/>
      <c r="E16" s="15" t="s">
        <v>10</v>
      </c>
      <c r="F16" s="15">
        <v>1</v>
      </c>
      <c r="G16" s="15"/>
      <c r="H16" s="15">
        <f t="shared" si="0"/>
        <v>0</v>
      </c>
    </row>
    <row r="17" spans="1:8" x14ac:dyDescent="0.25">
      <c r="A17" s="11" t="s">
        <v>45</v>
      </c>
      <c r="B17" s="18" t="s">
        <v>41</v>
      </c>
      <c r="C17" s="19"/>
      <c r="D17" s="20"/>
      <c r="E17" s="15" t="s">
        <v>10</v>
      </c>
      <c r="F17" s="15">
        <v>1</v>
      </c>
      <c r="G17" s="15"/>
      <c r="H17" s="15">
        <f t="shared" si="0"/>
        <v>0</v>
      </c>
    </row>
    <row r="18" spans="1:8" ht="15.6" customHeight="1" x14ac:dyDescent="0.25">
      <c r="A18" s="21" t="s">
        <v>20</v>
      </c>
      <c r="B18" s="21"/>
      <c r="C18" s="21"/>
      <c r="D18" s="21"/>
      <c r="E18" s="21"/>
      <c r="F18" s="21"/>
      <c r="G18" s="21"/>
      <c r="H18" s="10">
        <f>SUM(H8:H17)</f>
        <v>0</v>
      </c>
    </row>
    <row r="19" spans="1:8" ht="15.6" customHeight="1" x14ac:dyDescent="0.25">
      <c r="A19" s="21" t="s">
        <v>21</v>
      </c>
      <c r="B19" s="21"/>
      <c r="C19" s="21"/>
      <c r="D19" s="21"/>
      <c r="E19" s="21"/>
      <c r="F19" s="21"/>
      <c r="G19" s="21"/>
      <c r="H19" s="22">
        <f>H18*21%</f>
        <v>0</v>
      </c>
    </row>
    <row r="20" spans="1:8" ht="15.6" customHeight="1" x14ac:dyDescent="0.25">
      <c r="A20" s="21" t="s">
        <v>22</v>
      </c>
      <c r="B20" s="21"/>
      <c r="C20" s="21"/>
      <c r="D20" s="21"/>
      <c r="E20" s="21"/>
      <c r="F20" s="21"/>
      <c r="G20" s="21"/>
      <c r="H20" s="22">
        <f>SUM(H18:H19)</f>
        <v>0</v>
      </c>
    </row>
    <row r="21" spans="1:8" x14ac:dyDescent="0.25">
      <c r="A21" s="23"/>
      <c r="B21" s="23"/>
      <c r="C21" s="23"/>
      <c r="D21" s="23"/>
      <c r="E21" s="23"/>
      <c r="F21" s="24"/>
    </row>
    <row r="22" spans="1:8" x14ac:dyDescent="0.25">
      <c r="A22" s="7" t="s">
        <v>28</v>
      </c>
      <c r="B22" s="7"/>
      <c r="C22" s="7"/>
      <c r="D22" s="7"/>
      <c r="E22" s="7"/>
      <c r="F22" s="7"/>
      <c r="G22" s="7"/>
      <c r="H22" s="7"/>
    </row>
    <row r="23" spans="1:8" ht="62.4" customHeight="1" x14ac:dyDescent="0.25">
      <c r="A23" s="8" t="s">
        <v>0</v>
      </c>
      <c r="B23" s="8" t="s">
        <v>1</v>
      </c>
      <c r="C23" s="8" t="s">
        <v>3</v>
      </c>
      <c r="D23" s="8" t="s">
        <v>25</v>
      </c>
      <c r="E23" s="8" t="s">
        <v>26</v>
      </c>
      <c r="F23" s="10" t="s">
        <v>27</v>
      </c>
      <c r="G23" s="8" t="s">
        <v>30</v>
      </c>
      <c r="H23" s="10" t="s">
        <v>29</v>
      </c>
    </row>
    <row r="24" spans="1:8" x14ac:dyDescent="0.25">
      <c r="A24" s="25" t="s">
        <v>6</v>
      </c>
      <c r="B24" s="26" t="s">
        <v>42</v>
      </c>
      <c r="C24" s="25">
        <v>8</v>
      </c>
      <c r="D24" s="27"/>
      <c r="E24" s="27"/>
      <c r="F24" s="27" t="e">
        <f>E24/D24</f>
        <v>#DIV/0!</v>
      </c>
      <c r="G24" s="27">
        <f>E24*C24</f>
        <v>0</v>
      </c>
      <c r="H24" s="27">
        <f>D24*C24</f>
        <v>0</v>
      </c>
    </row>
    <row r="25" spans="1:8" x14ac:dyDescent="0.25">
      <c r="A25" s="25" t="s">
        <v>8</v>
      </c>
      <c r="B25" s="26" t="s">
        <v>42</v>
      </c>
      <c r="C25" s="25">
        <v>16</v>
      </c>
      <c r="D25" s="27"/>
      <c r="E25" s="27"/>
      <c r="F25" s="27" t="e">
        <f>E25/D25</f>
        <v>#DIV/0!</v>
      </c>
      <c r="G25" s="27">
        <f>E25*C25</f>
        <v>0</v>
      </c>
      <c r="H25" s="27">
        <f>D25*C25</f>
        <v>0</v>
      </c>
    </row>
    <row r="26" spans="1:8" x14ac:dyDescent="0.25">
      <c r="A26" s="25" t="s">
        <v>9</v>
      </c>
      <c r="B26" s="26" t="s">
        <v>43</v>
      </c>
      <c r="C26" s="25">
        <v>6</v>
      </c>
      <c r="D26" s="27"/>
      <c r="E26" s="27"/>
      <c r="F26" s="27" t="e">
        <f t="shared" ref="F26" si="1">E26/D26</f>
        <v>#DIV/0!</v>
      </c>
      <c r="G26" s="27">
        <f t="shared" ref="G26" si="2">E26*C26</f>
        <v>0</v>
      </c>
      <c r="H26" s="27">
        <f t="shared" ref="H26" si="3">D26*C26</f>
        <v>0</v>
      </c>
    </row>
    <row r="27" spans="1:8" x14ac:dyDescent="0.25">
      <c r="A27" s="28" t="s">
        <v>31</v>
      </c>
      <c r="B27" s="28"/>
      <c r="C27" s="28"/>
      <c r="D27" s="28"/>
      <c r="E27" s="28"/>
      <c r="F27" s="29" t="e">
        <f>SUM(E24:E26)/SUM(D24:D26)</f>
        <v>#DIV/0!</v>
      </c>
      <c r="G27" s="30" t="s">
        <v>24</v>
      </c>
      <c r="H27" s="31">
        <f>SUM(H24:H26)</f>
        <v>0</v>
      </c>
    </row>
    <row r="28" spans="1:8" x14ac:dyDescent="0.25">
      <c r="G28" s="30" t="s">
        <v>32</v>
      </c>
      <c r="H28" s="32">
        <f>SUM(H24:H26)/1000</f>
        <v>0</v>
      </c>
    </row>
    <row r="29" spans="1:8" x14ac:dyDescent="0.25">
      <c r="A29" s="33" t="s">
        <v>36</v>
      </c>
      <c r="B29" s="33"/>
      <c r="C29" s="33"/>
      <c r="D29" s="33"/>
      <c r="E29" s="33"/>
      <c r="F29" s="33"/>
      <c r="G29" s="33"/>
      <c r="H29" s="33"/>
    </row>
    <row r="30" spans="1:8" ht="14.4" x14ac:dyDescent="0.3">
      <c r="A30" s="34" t="s">
        <v>51</v>
      </c>
      <c r="B30" s="34"/>
      <c r="C30" s="34"/>
      <c r="D30" s="34"/>
      <c r="E30" s="34"/>
      <c r="F30" s="34"/>
      <c r="G30" s="35" t="e">
        <f>F27</f>
        <v>#DIV/0!</v>
      </c>
      <c r="H30" s="35" t="s">
        <v>33</v>
      </c>
    </row>
    <row r="31" spans="1:8" ht="14.4" x14ac:dyDescent="0.3">
      <c r="A31" s="34" t="s">
        <v>52</v>
      </c>
      <c r="B31" s="34"/>
      <c r="C31" s="34"/>
      <c r="D31" s="34"/>
      <c r="E31" s="34"/>
      <c r="F31" s="34"/>
      <c r="G31" s="35">
        <f>H28</f>
        <v>0</v>
      </c>
      <c r="H31" s="35" t="s">
        <v>34</v>
      </c>
    </row>
    <row r="32" spans="1:8" ht="14.4" x14ac:dyDescent="0.3">
      <c r="A32" s="34" t="s">
        <v>53</v>
      </c>
      <c r="B32" s="34"/>
      <c r="C32" s="34"/>
      <c r="D32" s="34"/>
      <c r="E32" s="34"/>
      <c r="F32" s="34"/>
      <c r="G32" s="35">
        <f>H18</f>
        <v>0</v>
      </c>
      <c r="H32" s="35" t="s">
        <v>35</v>
      </c>
    </row>
  </sheetData>
  <mergeCells count="23">
    <mergeCell ref="A27:E27"/>
    <mergeCell ref="A2:H2"/>
    <mergeCell ref="B13:D13"/>
    <mergeCell ref="B8:D8"/>
    <mergeCell ref="B17:D17"/>
    <mergeCell ref="B16:D16"/>
    <mergeCell ref="B10:D10"/>
    <mergeCell ref="A29:H29"/>
    <mergeCell ref="A32:F32"/>
    <mergeCell ref="A1:H1"/>
    <mergeCell ref="A6:F6"/>
    <mergeCell ref="A18:G18"/>
    <mergeCell ref="A19:G19"/>
    <mergeCell ref="B9:D9"/>
    <mergeCell ref="B11:D11"/>
    <mergeCell ref="B7:D7"/>
    <mergeCell ref="B12:D12"/>
    <mergeCell ref="B14:D14"/>
    <mergeCell ref="B15:D15"/>
    <mergeCell ref="A30:F30"/>
    <mergeCell ref="A31:F31"/>
    <mergeCell ref="A20:G20"/>
    <mergeCell ref="A22:H2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Kristīne Bruzinska</cp:lastModifiedBy>
  <dcterms:created xsi:type="dcterms:W3CDTF">2025-05-08T07:46:26Z</dcterms:created>
  <dcterms:modified xsi:type="dcterms:W3CDTF">2025-05-13T13:11:50Z</dcterms:modified>
</cp:coreProperties>
</file>