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0"/>
  </bookViews>
  <sheets>
    <sheet name="Mēbeles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<sst xmlns="http://schemas.openxmlformats.org/spreadsheetml/2006/main" count="31" uniqueCount="30">
  <si>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Apraksts, tehniskā specifikācija</t>
  </si>
  <si>
    <t>Skaits</t>
  </si>
  <si>
    <t>Nr.p.k.</t>
  </si>
  <si>
    <t>Mēbeļu piegāde un uzstādīšana Sabiles kultūras namā, Sabilē, Ventspils ielā 14</t>
  </si>
  <si>
    <t>Lai izvērtētu piedāvāto mēbeļu atbilstību tehniskās specifikācijas prasībām, pretendentam piedāvājumā jāiekļauj mēbeļu katalogi vai attēli.</t>
  </si>
  <si>
    <t>Garantijas termiņš -  24 mēneši.</t>
  </si>
  <si>
    <t>Norādītajiem attēliem ir informatīvs raksturs. Pretendents drīkst piedāvāt ekvivalentas preces, kas atbilst tehniskajā specifikācijā norādītajām prasībām un nodrošina tehniskajā specifikācijā norādītās darbības un/vai funkcionalitāti.</t>
  </si>
  <si>
    <t>Defektu novēršanas termiņš garantijas periodā - 5 darba dienas.</t>
  </si>
  <si>
    <t>Attēls</t>
  </si>
  <si>
    <t>Summa EUR, bez PVN</t>
  </si>
  <si>
    <t>Vienības cena EUR, bez PVN</t>
  </si>
  <si>
    <t>Drēbju pakaramais statīvs uz riteņiem</t>
  </si>
  <si>
    <t>Apmeklētāju krēsli</t>
  </si>
  <si>
    <t>*Preces vienas vienības cenā ir jāiekļauj visi iespējamie izdevumi un izmaksas (piegādes izmaksas, uzstādīšanas, montāžas izmaksas u.c.)</t>
  </si>
  <si>
    <t xml:space="preserve"> Kopējā summa EUR (bez PVN)</t>
  </si>
  <si>
    <t>PVN 21%</t>
  </si>
  <si>
    <t>Summa EUR (ar PVN)</t>
  </si>
  <si>
    <t xml:space="preserve">TEHNISKĀ SPECIFIKĀCIJA UN TEHNISKAIS PIEDĀVĀJUMS </t>
  </si>
  <si>
    <t>Galda virsmas forma: apaļa.
Galda  virsmas diametrs: 800mm, augstums 1110 mm (+/- 20mm).
Galda virsma izgatavota no vismaz 18 mm biezas laminētas plāksnes. 
Galda rāmis; tērauda. 
Galda sistēma: K-200
Salokāmā sistēma: Clik-Clak
Krāsa: U 8681 SM Alaska white</t>
  </si>
  <si>
    <t>Galda virsmas forma: apaļa.
Galda virsmas diametrs: 1600mm, augstums 745 mm ( +/- 20mm).
Galda virsma izgatavota no vismaz 18 mm biezas laminētas plāksnes. 
Galda rāmis; tērauda.
Galda sistēma: HK-800.
Salokāmā sistēma: Clik-Clak
Krāsa: U 8681 SM Alaska white</t>
  </si>
  <si>
    <t>Piegādes termiņš -  1 (viena) mēneša laikā no Līguma noslēgšanas brīža.</t>
  </si>
  <si>
    <t xml:space="preserve">Izmēri: A 1800 P 1500 Dz 600 mm ( +/- 20mm).
Vietu skaits vienai vienībai: 34 divos līmeņos.
Materiāls: metāls. 
4 grozāmi riteņi ar gumijas apvalku un bremzēm.
Krāsa: melna.
</t>
  </si>
  <si>
    <t>Galda virsmas forma: taisnstūris.
Galda virsmas izmērs: 1220x800mm, augstums 745 mm  ( +/- 20mm).
Galda virsma izgatavota no vismaz 18 mm biezaslaminētas plāksnes. 
Galda rāmis; tērauda.
Galda sistēma: EC-H.
Salokāmā sistēma: Clik-Clak
Krāsa: U 8681 SM Alaska white</t>
  </si>
  <si>
    <r>
      <rPr>
        <b/>
        <sz val="9"/>
        <rFont val="Times New Roman"/>
        <family val="1"/>
      </rPr>
      <t xml:space="preserve">1. pielikums </t>
    </r>
    <r>
      <rPr>
        <sz val="9"/>
        <rFont val="Times New Roman"/>
        <family val="1"/>
      </rPr>
      <t xml:space="preserve">
Cenu aptaujai “Mēbeļu piegāde un uzstādīšana Sabiles kultūras namā, Ventspils ielā 14, Sabilē, Talsu novadā”,
identifikācijas Nr.TNPz 2023/69</t>
    </r>
  </si>
  <si>
    <t>Stikla vitrīna</t>
  </si>
  <si>
    <t>Saliekams galds</t>
  </si>
  <si>
    <t>Saliekams stāvgalds</t>
  </si>
  <si>
    <t>Izmērs: augstums: 1750 mm, platums: 730 mm, dziļums: 420 mm ( +/- 20mm).
Krāsa: balta
Durvju skaits: 2 gab.
Glabāšanas virsmas: 4 gab.
Sānu paneļi durvis un plaukti: rūdītais stikls.</t>
  </si>
  <si>
    <t xml:space="preserve">Izmērs: sēdekļa augstums: 450 mm ( +/- 20mm); sēdekļa dziļums: 550 mm  ( +/- 20mm); kopējais augstums:850 mm  ( +/- 20mm);platums 500 mm  ( +/- 20mm).
Krāsa: balta.
Sēdvirsma un atzveltne: liekts, nedalāmas formas saplāksnis.
Kājas: hromētas, ar uzlikām cietajām grīdām.
Uzglabāšana: ar iespēju salikt vienu virs otra.
</t>
  </si>
  <si>
    <t xml:space="preserve">Piedāvātās preces apraksts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</si>
</sst>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.00\ &quot;Br&quot;_-;\-* #,##0.00\ &quot;Br&quot;_-;_-* &quot;-&quot;??\ &quot;Br&quot;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lei&quot;;\-#,##0\ &quot;lei&quot;"/>
    <numFmt numFmtId="179" formatCode="#,##0\ &quot;lei&quot;;[Red]\-#,##0\ &quot;lei&quot;"/>
    <numFmt numFmtId="180" formatCode="#,##0.00\ &quot;lei&quot;;\-#,##0.00\ &quot;lei&quot;"/>
    <numFmt numFmtId="181" formatCode="#,##0.00\ &quot;lei&quot;;[Red]\-#,##0.00\ &quot;lei&quot;"/>
    <numFmt numFmtId="182" formatCode="_-* #,##0\ &quot;lei&quot;_-;\-* #,##0\ &quot;lei&quot;_-;_-* &quot;-&quot;\ &quot;lei&quot;_-;_-@_-"/>
    <numFmt numFmtId="183" formatCode="_-* #,##0\ _l_e_i_-;\-* #,##0\ _l_e_i_-;_-* &quot;-&quot;\ _l_e_i_-;_-@_-"/>
    <numFmt numFmtId="184" formatCode="_-* #,##0.00\ &quot;lei&quot;_-;\-* #,##0.00\ &quot;lei&quot;_-;_-* &quot;-&quot;??\ &quot;lei&quot;_-;_-@_-"/>
    <numFmt numFmtId="185" formatCode="_-* #,##0.00\ _l_e_i_-;\-* #,##0.00\ _l_e_i_-;_-* &quot;-&quot;??\ _l_e_i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 * #,##0_)&quot;Pts&quot;_ ;_ * \(#,##0\)&quot;Pts&quot;_ ;_ * &quot;-&quot;_)&quot;Pts&quot;_ ;_ @_ "/>
    <numFmt numFmtId="195" formatCode="_ * #,##0_)_P_t_s_ ;_ * \(#,##0\)_P_t_s_ ;_ * &quot;-&quot;_)_P_t_s_ ;_ @_ "/>
    <numFmt numFmtId="196" formatCode="_ * #,##0.00_)&quot;Pts&quot;_ ;_ * \(#,##0.00\)&quot;Pts&quot;_ ;_ * &quot;-&quot;??_)&quot;Pts&quot;_ ;_ @_ "/>
    <numFmt numFmtId="197" formatCode="_ * #,##0.00_)_P_t_s_ ;_ * \(#,##0.00\)_P_t_s_ ;_ * &quot;-&quot;??_)_P_t_s_ ;_ @_ "/>
    <numFmt numFmtId="198" formatCode="0.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-410]dddd\ d\ mmmm\ yyyy"/>
    <numFmt numFmtId="203" formatCode="_-* #,##0.00_-;\-* #,##0.00_-;_-* &quot;-&quot;_-;_-@_-"/>
    <numFmt numFmtId="204" formatCode="_-* #,##0.00\ [$€-1]_-;\-* #,##0.00\ [$€-1]_-;_-* &quot;-&quot;??\ [$€-1]_-;_-@_-"/>
    <numFmt numFmtId="205" formatCode="_-[$€-410]\ * #,##0.00_-;\-[$€-410]\ * #,##0.00_-;_-[$€-410]\ * &quot;-&quot;??_-;_-@_-"/>
    <numFmt numFmtId="206" formatCode="_ * #,##0.00_)[$€]_ ;_ * \(#,##0.00\)[$€]_ ;_ * &quot;-&quot;??_)[$€]_ ;_ @_ "/>
    <numFmt numFmtId="207" formatCode="_-* #,##0.00\ _S_k_-;\-* #,##0.00\ _S_k_-;_-* &quot;-&quot;??\ _S_k_-;_-@_-"/>
    <numFmt numFmtId="208" formatCode="_-[$€]\ * #,##0.00_-;\-[$€]\ * #,##0.00_-;_-[$€]\ * &quot;-&quot;??_-;_-@_-"/>
    <numFmt numFmtId="209" formatCode="&quot;Attivo&quot;;&quot;Attivo&quot;;&quot;Inattivo&quot;"/>
    <numFmt numFmtId="210" formatCode="[$€-2]\ #.##000_);[Red]\([$€-2]\ #.##000\)"/>
    <numFmt numFmtId="211" formatCode="#,##0.0000\ [$€-1]"/>
    <numFmt numFmtId="212" formatCode="#,##0.00\ [$€-1]"/>
    <numFmt numFmtId="213" formatCode="#,##0.00\ [$Ls-426]"/>
    <numFmt numFmtId="214" formatCode="&quot;Jā&quot;;&quot;Jā&quot;;&quot;Nē&quot;"/>
    <numFmt numFmtId="215" formatCode="&quot;Patiess&quot;;&quot;Patiess&quot;;&quot;Aplams&quot;"/>
    <numFmt numFmtId="216" formatCode="&quot;Ieslēgts&quot;;&quot;Ieslēgts&quot;;&quot;Izslēgts&quot;"/>
    <numFmt numFmtId="217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0"/>
      <name val="Arial CE"/>
      <family val="0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11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8" borderId="0" applyNumberFormat="0" applyBorder="0" applyAlignment="0" applyProtection="0"/>
    <xf numFmtId="0" fontId="6" fillId="2" borderId="0" applyNumberFormat="0" applyBorder="0" applyAlignment="0" applyProtection="0"/>
    <xf numFmtId="0" fontId="38" fillId="9" borderId="0" applyNumberFormat="0" applyBorder="0" applyAlignment="0" applyProtection="0"/>
    <xf numFmtId="0" fontId="6" fillId="3" borderId="0" applyNumberFormat="0" applyBorder="0" applyAlignment="0" applyProtection="0"/>
    <xf numFmtId="0" fontId="38" fillId="10" borderId="0" applyNumberFormat="0" applyBorder="0" applyAlignment="0" applyProtection="0"/>
    <xf numFmtId="0" fontId="6" fillId="4" borderId="0" applyNumberFormat="0" applyBorder="0" applyAlignment="0" applyProtection="0"/>
    <xf numFmtId="0" fontId="38" fillId="11" borderId="0" applyNumberFormat="0" applyBorder="0" applyAlignment="0" applyProtection="0"/>
    <xf numFmtId="0" fontId="6" fillId="5" borderId="0" applyNumberFormat="0" applyBorder="0" applyAlignment="0" applyProtection="0"/>
    <xf numFmtId="0" fontId="38" fillId="12" borderId="0" applyNumberFormat="0" applyBorder="0" applyAlignment="0" applyProtection="0"/>
    <xf numFmtId="0" fontId="6" fillId="6" borderId="0" applyNumberFormat="0" applyBorder="0" applyAlignment="0" applyProtection="0"/>
    <xf numFmtId="0" fontId="38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8" fillId="18" borderId="0" applyNumberFormat="0" applyBorder="0" applyAlignment="0" applyProtection="0"/>
    <xf numFmtId="0" fontId="6" fillId="14" borderId="0" applyNumberFormat="0" applyBorder="0" applyAlignment="0" applyProtection="0"/>
    <xf numFmtId="0" fontId="38" fillId="19" borderId="0" applyNumberFormat="0" applyBorder="0" applyAlignment="0" applyProtection="0"/>
    <xf numFmtId="0" fontId="6" fillId="15" borderId="0" applyNumberFormat="0" applyBorder="0" applyAlignment="0" applyProtection="0"/>
    <xf numFmtId="0" fontId="38" fillId="20" borderId="0" applyNumberFormat="0" applyBorder="0" applyAlignment="0" applyProtection="0"/>
    <xf numFmtId="0" fontId="6" fillId="16" borderId="0" applyNumberFormat="0" applyBorder="0" applyAlignment="0" applyProtection="0"/>
    <xf numFmtId="0" fontId="38" fillId="21" borderId="0" applyNumberFormat="0" applyBorder="0" applyAlignment="0" applyProtection="0"/>
    <xf numFmtId="0" fontId="6" fillId="5" borderId="0" applyNumberFormat="0" applyBorder="0" applyAlignment="0" applyProtection="0"/>
    <xf numFmtId="0" fontId="38" fillId="22" borderId="0" applyNumberFormat="0" applyBorder="0" applyAlignment="0" applyProtection="0"/>
    <xf numFmtId="0" fontId="6" fillId="14" borderId="0" applyNumberFormat="0" applyBorder="0" applyAlignment="0" applyProtection="0"/>
    <xf numFmtId="0" fontId="38" fillId="23" borderId="0" applyNumberFormat="0" applyBorder="0" applyAlignment="0" applyProtection="0"/>
    <xf numFmtId="0" fontId="6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9" fillId="28" borderId="0" applyNumberFormat="0" applyBorder="0" applyAlignment="0" applyProtection="0"/>
    <xf numFmtId="0" fontId="7" fillId="24" borderId="0" applyNumberFormat="0" applyBorder="0" applyAlignment="0" applyProtection="0"/>
    <xf numFmtId="0" fontId="39" fillId="29" borderId="0" applyNumberFormat="0" applyBorder="0" applyAlignment="0" applyProtection="0"/>
    <xf numFmtId="0" fontId="7" fillId="15" borderId="0" applyNumberFormat="0" applyBorder="0" applyAlignment="0" applyProtection="0"/>
    <xf numFmtId="0" fontId="39" fillId="30" borderId="0" applyNumberFormat="0" applyBorder="0" applyAlignment="0" applyProtection="0"/>
    <xf numFmtId="0" fontId="7" fillId="16" borderId="0" applyNumberFormat="0" applyBorder="0" applyAlignment="0" applyProtection="0"/>
    <xf numFmtId="0" fontId="39" fillId="31" borderId="0" applyNumberFormat="0" applyBorder="0" applyAlignment="0" applyProtection="0"/>
    <xf numFmtId="0" fontId="7" fillId="25" borderId="0" applyNumberFormat="0" applyBorder="0" applyAlignment="0" applyProtection="0"/>
    <xf numFmtId="0" fontId="39" fillId="32" borderId="0" applyNumberFormat="0" applyBorder="0" applyAlignment="0" applyProtection="0"/>
    <xf numFmtId="0" fontId="7" fillId="26" borderId="0" applyNumberFormat="0" applyBorder="0" applyAlignment="0" applyProtection="0"/>
    <xf numFmtId="0" fontId="39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8" borderId="1" applyNumberFormat="0" applyAlignment="0" applyProtection="0"/>
    <xf numFmtId="0" fontId="2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8" borderId="1" applyNumberFormat="0" applyAlignment="0" applyProtection="0"/>
    <xf numFmtId="0" fontId="9" fillId="0" borderId="2" applyNumberFormat="0" applyFill="0" applyAlignment="0" applyProtection="0"/>
    <xf numFmtId="0" fontId="10" fillId="39" borderId="3" applyNumberFormat="0" applyAlignment="0" applyProtection="0"/>
    <xf numFmtId="0" fontId="39" fillId="40" borderId="0" applyNumberFormat="0" applyBorder="0" applyAlignment="0" applyProtection="0"/>
    <xf numFmtId="0" fontId="7" fillId="34" borderId="0" applyNumberFormat="0" applyBorder="0" applyAlignment="0" applyProtection="0"/>
    <xf numFmtId="0" fontId="39" fillId="41" borderId="0" applyNumberFormat="0" applyBorder="0" applyAlignment="0" applyProtection="0"/>
    <xf numFmtId="0" fontId="7" fillId="35" borderId="0" applyNumberFormat="0" applyBorder="0" applyAlignment="0" applyProtection="0"/>
    <xf numFmtId="0" fontId="39" fillId="42" borderId="0" applyNumberFormat="0" applyBorder="0" applyAlignment="0" applyProtection="0"/>
    <xf numFmtId="0" fontId="7" fillId="36" borderId="0" applyNumberFormat="0" applyBorder="0" applyAlignment="0" applyProtection="0"/>
    <xf numFmtId="0" fontId="39" fillId="43" borderId="0" applyNumberFormat="0" applyBorder="0" applyAlignment="0" applyProtection="0"/>
    <xf numFmtId="0" fontId="7" fillId="25" borderId="0" applyNumberFormat="0" applyBorder="0" applyAlignment="0" applyProtection="0"/>
    <xf numFmtId="0" fontId="39" fillId="44" borderId="0" applyNumberFormat="0" applyBorder="0" applyAlignment="0" applyProtection="0"/>
    <xf numFmtId="0" fontId="7" fillId="26" borderId="0" applyNumberFormat="0" applyBorder="0" applyAlignment="0" applyProtection="0"/>
    <xf numFmtId="0" fontId="39" fillId="45" borderId="0" applyNumberFormat="0" applyBorder="0" applyAlignment="0" applyProtection="0"/>
    <xf numFmtId="0" fontId="7" fillId="37" borderId="0" applyNumberFormat="0" applyBorder="0" applyAlignment="0" applyProtection="0"/>
    <xf numFmtId="41" fontId="0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22" fillId="4" borderId="0" applyNumberFormat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46" borderId="7" applyNumberFormat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41" fillId="47" borderId="8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Protection="0">
      <alignment/>
    </xf>
    <xf numFmtId="0" fontId="10" fillId="39" borderId="3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195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2" fillId="48" borderId="0" applyNumberFormat="0" applyBorder="0" applyAlignment="0" applyProtection="0"/>
    <xf numFmtId="0" fontId="42" fillId="49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50" borderId="9" applyNumberFormat="0" applyFont="0" applyAlignment="0" applyProtection="0"/>
    <xf numFmtId="0" fontId="0" fillId="50" borderId="9" applyNumberFormat="0" applyFont="0" applyAlignment="0" applyProtection="0"/>
    <xf numFmtId="0" fontId="0" fillId="50" borderId="9" applyNumberFormat="0" applyFont="0" applyAlignment="0" applyProtection="0"/>
    <xf numFmtId="0" fontId="0" fillId="50" borderId="9" applyNumberFormat="0" applyFont="0" applyAlignment="0" applyProtection="0"/>
    <xf numFmtId="0" fontId="0" fillId="50" borderId="9" applyNumberFormat="0" applyFont="0" applyAlignment="0" applyProtection="0"/>
    <xf numFmtId="0" fontId="0" fillId="50" borderId="9" applyNumberFormat="0" applyFont="0" applyAlignment="0" applyProtection="0"/>
    <xf numFmtId="0" fontId="0" fillId="50" borderId="9" applyNumberFormat="0" applyFont="0" applyAlignment="0" applyProtection="0"/>
    <xf numFmtId="0" fontId="0" fillId="50" borderId="9" applyNumberFormat="0" applyFont="0" applyAlignment="0" applyProtection="0"/>
    <xf numFmtId="0" fontId="13" fillId="38" borderId="10" applyNumberFormat="0" applyAlignment="0" applyProtection="0"/>
    <xf numFmtId="0" fontId="10" fillId="39" borderId="3" applyNumberFormat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0" fillId="50" borderId="9" applyNumberFormat="0" applyFont="0" applyAlignment="0" applyProtection="0"/>
    <xf numFmtId="0" fontId="6" fillId="50" borderId="9" applyNumberFormat="0" applyFont="0" applyAlignment="0" applyProtection="0"/>
    <xf numFmtId="0" fontId="9" fillId="0" borderId="2" applyNumberFormat="0" applyFill="0" applyAlignment="0" applyProtection="0"/>
    <xf numFmtId="9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20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17" fillId="0" borderId="4" applyNumberFormat="0" applyFill="0" applyAlignment="0" applyProtection="0"/>
    <xf numFmtId="0" fontId="46" fillId="0" borderId="13" applyNumberFormat="0" applyFill="0" applyAlignment="0" applyProtection="0"/>
    <xf numFmtId="0" fontId="18" fillId="0" borderId="5" applyNumberFormat="0" applyFill="0" applyAlignment="0" applyProtection="0"/>
    <xf numFmtId="0" fontId="47" fillId="0" borderId="14" applyNumberFormat="0" applyFill="0" applyAlignment="0" applyProtection="0"/>
    <xf numFmtId="0" fontId="19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48" fillId="0" borderId="15" applyNumberFormat="0" applyFill="0" applyAlignment="0" applyProtection="0"/>
    <xf numFmtId="0" fontId="20" fillId="0" borderId="11" applyNumberFormat="0" applyFill="0" applyAlignment="0" applyProtection="0"/>
    <xf numFmtId="0" fontId="49" fillId="51" borderId="0" applyNumberFormat="0" applyBorder="0" applyAlignment="0" applyProtection="0"/>
    <xf numFmtId="0" fontId="21" fillId="3" borderId="0" applyNumberFormat="0" applyBorder="0" applyAlignment="0" applyProtection="0"/>
    <xf numFmtId="0" fontId="50" fillId="52" borderId="0" applyNumberFormat="0" applyBorder="0" applyAlignment="0" applyProtection="0"/>
    <xf numFmtId="0" fontId="22" fillId="4" borderId="0" applyNumberFormat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1" applyNumberFormat="0" applyAlignment="0" applyProtection="0"/>
    <xf numFmtId="0" fontId="8" fillId="38" borderId="1" applyNumberFormat="0" applyAlignment="0" applyProtection="0"/>
    <xf numFmtId="0" fontId="13" fillId="38" borderId="10" applyNumberFormat="0" applyAlignment="0" applyProtection="0"/>
    <xf numFmtId="0" fontId="21" fillId="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left" vertical="top"/>
    </xf>
    <xf numFmtId="0" fontId="32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top" wrapText="1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/>
    </xf>
    <xf numFmtId="0" fontId="32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/>
    </xf>
    <xf numFmtId="0" fontId="34" fillId="0" borderId="17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2" fillId="53" borderId="18" xfId="235" applyFont="1" applyFill="1" applyBorder="1" applyAlignment="1">
      <alignment horizontal="center" vertical="top" wrapText="1"/>
      <protection/>
    </xf>
    <xf numFmtId="0" fontId="32" fillId="53" borderId="19" xfId="235" applyFont="1" applyFill="1" applyBorder="1" applyAlignment="1">
      <alignment horizontal="center" vertical="top" wrapText="1"/>
      <protection/>
    </xf>
    <xf numFmtId="0" fontId="32" fillId="53" borderId="20" xfId="235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0" fontId="33" fillId="0" borderId="18" xfId="0" applyFont="1" applyBorder="1" applyAlignment="1">
      <alignment horizontal="right" vertical="center" wrapText="1"/>
    </xf>
    <xf numFmtId="0" fontId="33" fillId="0" borderId="19" xfId="0" applyFont="1" applyBorder="1" applyAlignment="1">
      <alignment horizontal="right" vertical="center" wrapText="1"/>
    </xf>
    <xf numFmtId="0" fontId="33" fillId="0" borderId="20" xfId="0" applyFont="1" applyBorder="1" applyAlignment="1">
      <alignment horizontal="right" vertical="center" wrapText="1"/>
    </xf>
    <xf numFmtId="0" fontId="33" fillId="0" borderId="18" xfId="0" applyFont="1" applyBorder="1" applyAlignment="1">
      <alignment horizontal="right"/>
    </xf>
    <xf numFmtId="0" fontId="33" fillId="0" borderId="19" xfId="0" applyFont="1" applyBorder="1" applyAlignment="1">
      <alignment horizontal="right"/>
    </xf>
    <xf numFmtId="0" fontId="33" fillId="0" borderId="20" xfId="0" applyFont="1" applyBorder="1" applyAlignment="1">
      <alignment horizontal="right"/>
    </xf>
    <xf numFmtId="0" fontId="32" fillId="53" borderId="18" xfId="0" applyFont="1" applyFill="1" applyBorder="1" applyAlignment="1">
      <alignment horizontal="center" vertical="center" wrapText="1"/>
    </xf>
    <xf numFmtId="0" fontId="32" fillId="53" borderId="19" xfId="0" applyFont="1" applyFill="1" applyBorder="1" applyAlignment="1">
      <alignment horizontal="center" vertical="center" wrapText="1"/>
    </xf>
    <xf numFmtId="0" fontId="32" fillId="53" borderId="20" xfId="0" applyFont="1" applyFill="1" applyBorder="1" applyAlignment="1">
      <alignment horizontal="center" vertical="center" wrapText="1"/>
    </xf>
    <xf numFmtId="0" fontId="32" fillId="53" borderId="18" xfId="0" applyFont="1" applyFill="1" applyBorder="1" applyAlignment="1">
      <alignment horizontal="center" vertical="center"/>
    </xf>
    <xf numFmtId="0" fontId="33" fillId="53" borderId="19" xfId="0" applyFont="1" applyFill="1" applyBorder="1" applyAlignment="1">
      <alignment horizontal="center" vertical="center"/>
    </xf>
    <xf numFmtId="0" fontId="33" fillId="53" borderId="20" xfId="0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 wrapText="1"/>
    </xf>
  </cellXfs>
  <cellStyles count="22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Colore 1" xfId="27"/>
    <cellStyle name="20% - Colore 1 2" xfId="28"/>
    <cellStyle name="20% - Colore 2" xfId="29"/>
    <cellStyle name="20% - Colore 2 2" xfId="30"/>
    <cellStyle name="20% - Colore 3" xfId="31"/>
    <cellStyle name="20% - Colore 3 2" xfId="32"/>
    <cellStyle name="20% - Colore 4" xfId="33"/>
    <cellStyle name="20% - Colore 4 2" xfId="34"/>
    <cellStyle name="20% - Colore 5" xfId="35"/>
    <cellStyle name="20% - Colore 5 2" xfId="36"/>
    <cellStyle name="20% - Colore 6" xfId="37"/>
    <cellStyle name="20% - Colore 6 2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Colore 1" xfId="51"/>
    <cellStyle name="40% - Colore 1 2" xfId="52"/>
    <cellStyle name="40% - Colore 2" xfId="53"/>
    <cellStyle name="40% - Colore 2 2" xfId="54"/>
    <cellStyle name="40% - Colore 3" xfId="55"/>
    <cellStyle name="40% - Colore 3 2" xfId="56"/>
    <cellStyle name="40% - Colore 4" xfId="57"/>
    <cellStyle name="40% - Colore 4 2" xfId="58"/>
    <cellStyle name="40% - Colore 5" xfId="59"/>
    <cellStyle name="40% - Colore 5 2" xfId="60"/>
    <cellStyle name="40% - Colore 6" xfId="61"/>
    <cellStyle name="40% - Colore 6 2" xfId="62"/>
    <cellStyle name="60 % - zvýraznenie1" xfId="63"/>
    <cellStyle name="60 % - zvýraznenie2" xfId="64"/>
    <cellStyle name="60 % - zvýraznenie3" xfId="65"/>
    <cellStyle name="60 % - zvýraznenie4" xfId="66"/>
    <cellStyle name="60 % - zvýraznenie5" xfId="67"/>
    <cellStyle name="60 % - zvýraznenie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Colore 1" xfId="75"/>
    <cellStyle name="60% - Colore 1 2" xfId="76"/>
    <cellStyle name="60% - Colore 2" xfId="77"/>
    <cellStyle name="60% - Colore 2 2" xfId="78"/>
    <cellStyle name="60% - Colore 3" xfId="79"/>
    <cellStyle name="60% - Colore 3 2" xfId="80"/>
    <cellStyle name="60% - Colore 4" xfId="81"/>
    <cellStyle name="60% - Colore 4 2" xfId="82"/>
    <cellStyle name="60% - Colore 5" xfId="83"/>
    <cellStyle name="60% - Colore 5 2" xfId="84"/>
    <cellStyle name="60% - Colore 6" xfId="85"/>
    <cellStyle name="60% - Colore 6 2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prēķināšana" xfId="93"/>
    <cellStyle name="Bad" xfId="94"/>
    <cellStyle name="Brīdinājuma teksts" xfId="95"/>
    <cellStyle name="Calcolo 2" xfId="96"/>
    <cellStyle name="Cella collegata 2" xfId="97"/>
    <cellStyle name="Cella da controllare 2" xfId="98"/>
    <cellStyle name="Colore 1" xfId="99"/>
    <cellStyle name="Colore 1 2" xfId="100"/>
    <cellStyle name="Colore 2" xfId="101"/>
    <cellStyle name="Colore 2 2" xfId="102"/>
    <cellStyle name="Colore 3" xfId="103"/>
    <cellStyle name="Colore 3 2" xfId="104"/>
    <cellStyle name="Colore 4" xfId="105"/>
    <cellStyle name="Colore 4 2" xfId="106"/>
    <cellStyle name="Colore 5" xfId="107"/>
    <cellStyle name="Colore 5 2" xfId="108"/>
    <cellStyle name="Colore 6" xfId="109"/>
    <cellStyle name="Colore 6 2" xfId="110"/>
    <cellStyle name="Comma [0] 2" xfId="111"/>
    <cellStyle name="čiarky 2" xfId="112"/>
    <cellStyle name="Dobrá" xfId="113"/>
    <cellStyle name="Euro" xfId="114"/>
    <cellStyle name="Euro 2" xfId="115"/>
    <cellStyle name="Euro 3" xfId="116"/>
    <cellStyle name="Euro_Listino 2012 IT_completo" xfId="117"/>
    <cellStyle name="Explanatory Text" xfId="118"/>
    <cellStyle name="Good" xfId="119"/>
    <cellStyle name="Heading 1" xfId="120"/>
    <cellStyle name="Heading 2" xfId="121"/>
    <cellStyle name="Heading 3" xfId="122"/>
    <cellStyle name="Heading 4" xfId="123"/>
    <cellStyle name="Hyperlink" xfId="124"/>
    <cellStyle name="Ievade" xfId="125"/>
    <cellStyle name="Input 2" xfId="126"/>
    <cellStyle name="Followed Hyperlink" xfId="127"/>
    <cellStyle name="Izvade" xfId="128"/>
    <cellStyle name="Comma" xfId="129"/>
    <cellStyle name="Comma [0]" xfId="130"/>
    <cellStyle name="Kontrolná bunka" xfId="131"/>
    <cellStyle name="Migliaia [0] 2" xfId="132"/>
    <cellStyle name="Migliaia [0] 2 2" xfId="133"/>
    <cellStyle name="Migliaia [0] 2 3" xfId="134"/>
    <cellStyle name="Migliaia [0] 2 4" xfId="135"/>
    <cellStyle name="Migliaia [0] 3" xfId="136"/>
    <cellStyle name="Migliaia [0] 3 2" xfId="137"/>
    <cellStyle name="Migliaia [0] 4" xfId="138"/>
    <cellStyle name="Migliaia [0] 5" xfId="139"/>
    <cellStyle name="Migliaia [0]_Riepilogo" xfId="140"/>
    <cellStyle name="Migliaia 2" xfId="141"/>
    <cellStyle name="Migliaia 3" xfId="142"/>
    <cellStyle name="Migliaia 4" xfId="143"/>
    <cellStyle name="Nadpis 1" xfId="144"/>
    <cellStyle name="Nadpis 2" xfId="145"/>
    <cellStyle name="Nadpis 3" xfId="146"/>
    <cellStyle name="Nadpis 4" xfId="147"/>
    <cellStyle name="Neutral" xfId="148"/>
    <cellStyle name="Neutrale" xfId="149"/>
    <cellStyle name="Neutrale 2" xfId="150"/>
    <cellStyle name="Neutrálna" xfId="151"/>
    <cellStyle name="Normal 2" xfId="152"/>
    <cellStyle name="Normal 2 2" xfId="153"/>
    <cellStyle name="Normal 2 2 2" xfId="154"/>
    <cellStyle name="Normal 2 2_Listino 2015 ENG_REV.2 180615" xfId="155"/>
    <cellStyle name="Normal 2 3" xfId="156"/>
    <cellStyle name="Normal 2 4" xfId="157"/>
    <cellStyle name="Normal 2_GENOVA BT E SLIM" xfId="158"/>
    <cellStyle name="Normal 3" xfId="159"/>
    <cellStyle name="Normal 3 2" xfId="160"/>
    <cellStyle name="Normal 3_Listino 2015 ENG_REV.2 180615" xfId="161"/>
    <cellStyle name="Normal 4" xfId="162"/>
    <cellStyle name="Normal 4 2" xfId="163"/>
    <cellStyle name="Normal 4_Listino 2015 ENG_REV.2 180615" xfId="164"/>
    <cellStyle name="Normale 2" xfId="165"/>
    <cellStyle name="Normale 3" xfId="166"/>
    <cellStyle name="Normale 3 2" xfId="167"/>
    <cellStyle name="Normale 3 3" xfId="168"/>
    <cellStyle name="Normale 4" xfId="169"/>
    <cellStyle name="normálne 2" xfId="170"/>
    <cellStyle name="normálne 2 2" xfId="171"/>
    <cellStyle name="normálne 3" xfId="172"/>
    <cellStyle name="normálne 4" xfId="173"/>
    <cellStyle name="normálne_PK PRICE LIST 2006 KLARAVBO RU1" xfId="174"/>
    <cellStyle name="normální_Na preklad C2001" xfId="175"/>
    <cellStyle name="Nota 2" xfId="176"/>
    <cellStyle name="Note 2" xfId="177"/>
    <cellStyle name="Note 2 2" xfId="178"/>
    <cellStyle name="Note 2 2 2" xfId="179"/>
    <cellStyle name="Note 2 3" xfId="180"/>
    <cellStyle name="Note 3" xfId="181"/>
    <cellStyle name="Note 3 2" xfId="182"/>
    <cellStyle name="Note 4" xfId="183"/>
    <cellStyle name="Output 2" xfId="184"/>
    <cellStyle name="Pārbaudes šūna" xfId="185"/>
    <cellStyle name="percentá 2" xfId="186"/>
    <cellStyle name="percentá 3" xfId="187"/>
    <cellStyle name="Percentuale 2" xfId="188"/>
    <cellStyle name="Percentuale 3" xfId="189"/>
    <cellStyle name="Piezīme" xfId="190"/>
    <cellStyle name="Poznámka" xfId="191"/>
    <cellStyle name="Prepojená bunka" xfId="192"/>
    <cellStyle name="Percent" xfId="193"/>
    <cellStyle name="Saistīta šūna" xfId="194"/>
    <cellStyle name="Spolu" xfId="195"/>
    <cellStyle name="Testo avviso 2" xfId="196"/>
    <cellStyle name="Testo descrittivo" xfId="197"/>
    <cellStyle name="Testo descrittivo 2" xfId="198"/>
    <cellStyle name="Text upozornenia" xfId="199"/>
    <cellStyle name="Title" xfId="200"/>
    <cellStyle name="Titolo" xfId="201"/>
    <cellStyle name="Titolo 1" xfId="202"/>
    <cellStyle name="Titolo 1 2" xfId="203"/>
    <cellStyle name="Titolo 2" xfId="204"/>
    <cellStyle name="Titolo 2 2" xfId="205"/>
    <cellStyle name="Titolo 3" xfId="206"/>
    <cellStyle name="Titolo 3 2" xfId="207"/>
    <cellStyle name="Titolo 4" xfId="208"/>
    <cellStyle name="Titolo 4 2" xfId="209"/>
    <cellStyle name="Titolo 5" xfId="210"/>
    <cellStyle name="Titul" xfId="211"/>
    <cellStyle name="Total" xfId="212"/>
    <cellStyle name="Totale" xfId="213"/>
    <cellStyle name="Totale 2" xfId="214"/>
    <cellStyle name="Valore non valido" xfId="215"/>
    <cellStyle name="Valore non valido 2" xfId="216"/>
    <cellStyle name="Valore valido" xfId="217"/>
    <cellStyle name="Valore valido 2" xfId="218"/>
    <cellStyle name="Valuta 2" xfId="219"/>
    <cellStyle name="Valuta 2 2" xfId="220"/>
    <cellStyle name="Valuta 3" xfId="221"/>
    <cellStyle name="Currency" xfId="222"/>
    <cellStyle name="Currency [0]" xfId="223"/>
    <cellStyle name="Vysvetľujúci text" xfId="224"/>
    <cellStyle name="Vstup" xfId="225"/>
    <cellStyle name="Výpočet" xfId="226"/>
    <cellStyle name="Výstup" xfId="227"/>
    <cellStyle name="Zlá" xfId="228"/>
    <cellStyle name="Zvýraznenie1" xfId="229"/>
    <cellStyle name="Zvýraznenie2" xfId="230"/>
    <cellStyle name="Zvýraznenie3" xfId="231"/>
    <cellStyle name="Zvýraznenie4" xfId="232"/>
    <cellStyle name="Zvýraznenie5" xfId="233"/>
    <cellStyle name="Zvýraznenie6" xfId="234"/>
    <cellStyle name="Обычный_2009-04-27_PED IESN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jpeg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14</xdr:row>
      <xdr:rowOff>266700</xdr:rowOff>
    </xdr:from>
    <xdr:to>
      <xdr:col>1</xdr:col>
      <xdr:colOff>2238375</xdr:colOff>
      <xdr:row>14</xdr:row>
      <xdr:rowOff>1866900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19550"/>
          <a:ext cx="1304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16</xdr:row>
      <xdr:rowOff>552450</xdr:rowOff>
    </xdr:from>
    <xdr:to>
      <xdr:col>1</xdr:col>
      <xdr:colOff>2552700</xdr:colOff>
      <xdr:row>16</xdr:row>
      <xdr:rowOff>1781175</xdr:rowOff>
    </xdr:to>
    <xdr:pic>
      <xdr:nvPicPr>
        <xdr:cNvPr id="2" name="Attēl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6419850"/>
          <a:ext cx="1990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18</xdr:row>
      <xdr:rowOff>285750</xdr:rowOff>
    </xdr:from>
    <xdr:to>
      <xdr:col>1</xdr:col>
      <xdr:colOff>2552700</xdr:colOff>
      <xdr:row>18</xdr:row>
      <xdr:rowOff>1905000</xdr:rowOff>
    </xdr:to>
    <xdr:pic>
      <xdr:nvPicPr>
        <xdr:cNvPr id="3" name="Attēls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229600"/>
          <a:ext cx="21621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20</xdr:row>
      <xdr:rowOff>304800</xdr:rowOff>
    </xdr:from>
    <xdr:to>
      <xdr:col>1</xdr:col>
      <xdr:colOff>2428875</xdr:colOff>
      <xdr:row>20</xdr:row>
      <xdr:rowOff>1590675</xdr:rowOff>
    </xdr:to>
    <xdr:pic>
      <xdr:nvPicPr>
        <xdr:cNvPr id="4" name="Attēls 7" descr="Drēbju pakaramie – H2O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0429875"/>
          <a:ext cx="1676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2133600</xdr:colOff>
      <xdr:row>22</xdr:row>
      <xdr:rowOff>1457325</xdr:rowOff>
    </xdr:to>
    <xdr:pic>
      <xdr:nvPicPr>
        <xdr:cNvPr id="5" name="Attēls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12096750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24</xdr:row>
      <xdr:rowOff>857250</xdr:rowOff>
    </xdr:from>
    <xdr:to>
      <xdr:col>1</xdr:col>
      <xdr:colOff>2190750</xdr:colOff>
      <xdr:row>24</xdr:row>
      <xdr:rowOff>2209800</xdr:rowOff>
    </xdr:to>
    <xdr:pic>
      <xdr:nvPicPr>
        <xdr:cNvPr id="6" name="Attēls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9700" y="14420850"/>
          <a:ext cx="1266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7.28125" style="0" customWidth="1"/>
    <col min="2" max="2" width="38.28125" style="0" customWidth="1"/>
    <col min="3" max="3" width="37.421875" style="0" customWidth="1"/>
    <col min="4" max="4" width="7.421875" style="19" customWidth="1"/>
    <col min="5" max="5" width="27.00390625" style="0" customWidth="1"/>
    <col min="6" max="6" width="14.7109375" style="0" customWidth="1"/>
    <col min="7" max="7" width="12.140625" style="15" customWidth="1"/>
    <col min="8" max="8" width="29.7109375" style="0" customWidth="1"/>
  </cols>
  <sheetData>
    <row r="1" spans="3:7" ht="12.75" customHeight="1">
      <c r="C1" s="45" t="s">
        <v>23</v>
      </c>
      <c r="D1" s="45"/>
      <c r="E1" s="45"/>
      <c r="F1" s="45"/>
      <c r="G1" s="45"/>
    </row>
    <row r="2" spans="3:7" ht="12.75">
      <c r="C2" s="45"/>
      <c r="D2" s="45"/>
      <c r="E2" s="45"/>
      <c r="F2" s="45"/>
      <c r="G2" s="45"/>
    </row>
    <row r="3" spans="3:7" ht="21" customHeight="1">
      <c r="C3" s="45"/>
      <c r="D3" s="45"/>
      <c r="E3" s="45"/>
      <c r="F3" s="45"/>
      <c r="G3" s="45"/>
    </row>
    <row r="4" spans="1:8" ht="16.5">
      <c r="A4" s="46" t="s">
        <v>17</v>
      </c>
      <c r="B4" s="46"/>
      <c r="C4" s="46"/>
      <c r="D4" s="46"/>
      <c r="E4" s="46"/>
      <c r="F4" s="46"/>
      <c r="G4" s="46"/>
      <c r="H4" s="46"/>
    </row>
    <row r="5" spans="1:8" ht="16.5">
      <c r="A5" s="46" t="s">
        <v>3</v>
      </c>
      <c r="B5" s="46"/>
      <c r="C5" s="46"/>
      <c r="D5" s="46"/>
      <c r="E5" s="46"/>
      <c r="F5" s="46"/>
      <c r="G5" s="46"/>
      <c r="H5" s="46"/>
    </row>
    <row r="6" spans="1:8" ht="16.5">
      <c r="A6" s="7"/>
      <c r="B6" s="7"/>
      <c r="C6" s="7"/>
      <c r="D6" s="18"/>
      <c r="E6" s="7"/>
      <c r="F6" s="7"/>
      <c r="G6" s="7"/>
      <c r="H6" s="7"/>
    </row>
    <row r="7" spans="1:8" ht="16.5">
      <c r="A7" s="7"/>
      <c r="B7" s="8" t="s">
        <v>4</v>
      </c>
      <c r="C7" s="7"/>
      <c r="D7" s="18"/>
      <c r="E7" s="7"/>
      <c r="F7" s="7"/>
      <c r="G7" s="7"/>
      <c r="H7" s="7"/>
    </row>
    <row r="8" spans="1:8" ht="16.5">
      <c r="A8" s="7"/>
      <c r="B8" s="9" t="s">
        <v>20</v>
      </c>
      <c r="C8" s="7"/>
      <c r="D8" s="18"/>
      <c r="E8" s="7"/>
      <c r="F8" s="7"/>
      <c r="G8" s="7"/>
      <c r="H8" s="7"/>
    </row>
    <row r="9" spans="1:7" s="1" customFormat="1" ht="15">
      <c r="A9" s="3"/>
      <c r="B9" s="47" t="s">
        <v>5</v>
      </c>
      <c r="C9" s="47"/>
      <c r="D9" s="14"/>
      <c r="E9" s="2"/>
      <c r="F9" s="2"/>
      <c r="G9" s="14"/>
    </row>
    <row r="10" spans="1:7" s="1" customFormat="1" ht="44.25" customHeight="1">
      <c r="A10" s="4"/>
      <c r="B10" s="48" t="s">
        <v>6</v>
      </c>
      <c r="C10" s="48"/>
      <c r="D10" s="14"/>
      <c r="E10" s="2"/>
      <c r="F10" s="2"/>
      <c r="G10" s="14"/>
    </row>
    <row r="11" spans="1:7" s="1" customFormat="1" ht="15">
      <c r="A11" s="3"/>
      <c r="B11" s="47" t="s">
        <v>7</v>
      </c>
      <c r="C11" s="47"/>
      <c r="D11" s="14"/>
      <c r="E11" s="2"/>
      <c r="F11" s="2"/>
      <c r="G11" s="14"/>
    </row>
    <row r="12" spans="1:7" s="1" customFormat="1" ht="15">
      <c r="A12" s="3"/>
      <c r="B12" s="2"/>
      <c r="C12" s="2"/>
      <c r="D12" s="14"/>
      <c r="E12" s="2"/>
      <c r="F12" s="2"/>
      <c r="G12" s="14"/>
    </row>
    <row r="13" spans="1:7" s="1" customFormat="1" ht="58.5" customHeight="1">
      <c r="A13" s="11" t="s">
        <v>2</v>
      </c>
      <c r="B13" s="12" t="s">
        <v>8</v>
      </c>
      <c r="C13" s="12" t="s">
        <v>0</v>
      </c>
      <c r="D13" s="10" t="s">
        <v>1</v>
      </c>
      <c r="E13" s="11" t="s">
        <v>29</v>
      </c>
      <c r="F13" s="11" t="s">
        <v>10</v>
      </c>
      <c r="G13" s="11" t="s">
        <v>9</v>
      </c>
    </row>
    <row r="14" spans="1:7" s="1" customFormat="1" ht="18.75" customHeight="1">
      <c r="A14" s="42" t="s">
        <v>26</v>
      </c>
      <c r="B14" s="43"/>
      <c r="C14" s="43"/>
      <c r="D14" s="43"/>
      <c r="E14" s="43"/>
      <c r="F14" s="43"/>
      <c r="G14" s="44"/>
    </row>
    <row r="15" spans="1:7" s="1" customFormat="1" ht="147" customHeight="1">
      <c r="A15" s="16">
        <v>1</v>
      </c>
      <c r="B15" s="17"/>
      <c r="C15" s="13" t="s">
        <v>18</v>
      </c>
      <c r="D15" s="10">
        <v>6</v>
      </c>
      <c r="E15" s="6"/>
      <c r="F15" s="5"/>
      <c r="G15" s="26">
        <f>D15*F15</f>
        <v>0</v>
      </c>
    </row>
    <row r="16" spans="1:7" s="1" customFormat="1" ht="19.5" customHeight="1">
      <c r="A16" s="39" t="s">
        <v>25</v>
      </c>
      <c r="B16" s="40"/>
      <c r="C16" s="40"/>
      <c r="D16" s="40"/>
      <c r="E16" s="40"/>
      <c r="F16" s="40"/>
      <c r="G16" s="41"/>
    </row>
    <row r="17" spans="1:7" s="1" customFormat="1" ht="143.25" customHeight="1">
      <c r="A17" s="16">
        <v>2</v>
      </c>
      <c r="B17" s="17"/>
      <c r="C17" s="13" t="s">
        <v>19</v>
      </c>
      <c r="D17" s="10">
        <v>13</v>
      </c>
      <c r="E17" s="6"/>
      <c r="F17" s="5"/>
      <c r="G17" s="26">
        <f>D17*F17</f>
        <v>0</v>
      </c>
    </row>
    <row r="18" spans="1:7" s="1" customFormat="1" ht="20.25" customHeight="1">
      <c r="A18" s="39" t="s">
        <v>25</v>
      </c>
      <c r="B18" s="40"/>
      <c r="C18" s="40"/>
      <c r="D18" s="40"/>
      <c r="E18" s="40"/>
      <c r="F18" s="40"/>
      <c r="G18" s="41"/>
    </row>
    <row r="19" spans="1:7" s="1" customFormat="1" ht="153" customHeight="1">
      <c r="A19" s="16">
        <v>3</v>
      </c>
      <c r="B19" s="17"/>
      <c r="C19" s="13" t="s">
        <v>22</v>
      </c>
      <c r="D19" s="10">
        <v>5</v>
      </c>
      <c r="E19" s="6"/>
      <c r="F19" s="5"/>
      <c r="G19" s="26">
        <f>D19*F19</f>
        <v>0</v>
      </c>
    </row>
    <row r="20" spans="1:7" s="1" customFormat="1" ht="18.75" customHeight="1">
      <c r="A20" s="39" t="s">
        <v>11</v>
      </c>
      <c r="B20" s="40"/>
      <c r="C20" s="40"/>
      <c r="D20" s="40"/>
      <c r="E20" s="40"/>
      <c r="F20" s="40"/>
      <c r="G20" s="41"/>
    </row>
    <row r="21" spans="1:7" ht="126">
      <c r="A21" s="16">
        <v>4</v>
      </c>
      <c r="B21" s="17"/>
      <c r="C21" s="13" t="s">
        <v>21</v>
      </c>
      <c r="D21" s="10">
        <v>3</v>
      </c>
      <c r="E21" s="6"/>
      <c r="F21" s="5"/>
      <c r="G21" s="26">
        <f>D21*F21</f>
        <v>0</v>
      </c>
    </row>
    <row r="22" spans="1:7" ht="15">
      <c r="A22" s="29" t="s">
        <v>24</v>
      </c>
      <c r="B22" s="30"/>
      <c r="C22" s="30"/>
      <c r="D22" s="30"/>
      <c r="E22" s="30"/>
      <c r="F22" s="30"/>
      <c r="G22" s="31"/>
    </row>
    <row r="23" spans="1:7" ht="114.75" customHeight="1">
      <c r="A23" s="16">
        <v>5</v>
      </c>
      <c r="B23" s="17"/>
      <c r="C23" s="13" t="s">
        <v>27</v>
      </c>
      <c r="D23" s="10">
        <v>2</v>
      </c>
      <c r="E23" s="6"/>
      <c r="F23" s="5"/>
      <c r="G23" s="26">
        <f>D23*F23</f>
        <v>0</v>
      </c>
    </row>
    <row r="24" spans="1:7" ht="15">
      <c r="A24" s="29" t="s">
        <v>12</v>
      </c>
      <c r="B24" s="30"/>
      <c r="C24" s="30"/>
      <c r="D24" s="30"/>
      <c r="E24" s="30"/>
      <c r="F24" s="30"/>
      <c r="G24" s="31"/>
    </row>
    <row r="25" spans="1:7" ht="174" customHeight="1">
      <c r="A25" s="20">
        <v>6</v>
      </c>
      <c r="B25" s="21"/>
      <c r="C25" s="22" t="s">
        <v>28</v>
      </c>
      <c r="D25" s="23">
        <v>30</v>
      </c>
      <c r="E25" s="24"/>
      <c r="F25" s="25"/>
      <c r="G25" s="27">
        <f>D25*F25</f>
        <v>0</v>
      </c>
    </row>
    <row r="26" spans="1:7" ht="15" customHeight="1">
      <c r="A26" s="33" t="s">
        <v>14</v>
      </c>
      <c r="B26" s="34"/>
      <c r="C26" s="34"/>
      <c r="D26" s="34"/>
      <c r="E26" s="34"/>
      <c r="F26" s="35"/>
      <c r="G26" s="28">
        <f>SUM(G25,G23,G21,G19,G17,G15)</f>
        <v>0</v>
      </c>
    </row>
    <row r="27" spans="1:7" ht="15" customHeight="1">
      <c r="A27" s="36" t="s">
        <v>15</v>
      </c>
      <c r="B27" s="37"/>
      <c r="C27" s="37"/>
      <c r="D27" s="37"/>
      <c r="E27" s="37"/>
      <c r="F27" s="38"/>
      <c r="G27" s="28"/>
    </row>
    <row r="28" spans="1:7" ht="15" customHeight="1">
      <c r="A28" s="36" t="s">
        <v>16</v>
      </c>
      <c r="B28" s="37"/>
      <c r="C28" s="37"/>
      <c r="D28" s="37"/>
      <c r="E28" s="37"/>
      <c r="F28" s="38"/>
      <c r="G28" s="28">
        <f>G26+G27</f>
        <v>0</v>
      </c>
    </row>
    <row r="29" spans="1:7" ht="12.75">
      <c r="A29" s="32" t="s">
        <v>13</v>
      </c>
      <c r="B29" s="32"/>
      <c r="C29" s="32"/>
      <c r="D29" s="32"/>
      <c r="E29" s="32"/>
      <c r="F29" s="32"/>
      <c r="G29" s="32"/>
    </row>
  </sheetData>
  <sheetProtection/>
  <mergeCells count="16">
    <mergeCell ref="A20:G20"/>
    <mergeCell ref="A14:G14"/>
    <mergeCell ref="A16:G16"/>
    <mergeCell ref="A18:G18"/>
    <mergeCell ref="C1:G3"/>
    <mergeCell ref="A4:H4"/>
    <mergeCell ref="A5:H5"/>
    <mergeCell ref="B9:C9"/>
    <mergeCell ref="B10:C10"/>
    <mergeCell ref="B11:C11"/>
    <mergeCell ref="A22:G22"/>
    <mergeCell ref="A24:G24"/>
    <mergeCell ref="A29:G29"/>
    <mergeCell ref="A26:F26"/>
    <mergeCell ref="A27:F27"/>
    <mergeCell ref="A28:F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PASTORFRIGOR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Alise Līva Mažeika</cp:lastModifiedBy>
  <cp:lastPrinted>2023-06-16T05:30:15Z</cp:lastPrinted>
  <dcterms:created xsi:type="dcterms:W3CDTF">2005-03-18T08:30:59Z</dcterms:created>
  <dcterms:modified xsi:type="dcterms:W3CDTF">2023-08-14T08:08:09Z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