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justine.jackevica\Desktop\Tirgus teritorijas ēku demontāža\"/>
    </mc:Choice>
  </mc:AlternateContent>
  <xr:revisionPtr revIDLastSave="0" documentId="13_ncr:1_{5B05DCA8-1E61-4F0B-ACAD-3B95F6B5F024}" xr6:coauthVersionLast="36" xr6:coauthVersionMax="36" xr10:uidLastSave="{00000000-0000-0000-0000-000000000000}"/>
  <bookViews>
    <workbookView xWindow="0" yWindow="0" windowWidth="25200" windowHeight="12276" xr2:uid="{00000000-000D-0000-FFFF-FFFF00000000}"/>
  </bookViews>
  <sheets>
    <sheet name="Tāme" sheetId="1" r:id="rId1"/>
  </sheets>
  <calcPr calcId="191029"/>
</workbook>
</file>

<file path=xl/calcChain.xml><?xml version="1.0" encoding="utf-8"?>
<calcChain xmlns="http://schemas.openxmlformats.org/spreadsheetml/2006/main">
  <c r="O32" i="1" l="1"/>
  <c r="O33" i="1" l="1"/>
  <c r="O34" i="1"/>
  <c r="O35" i="1"/>
  <c r="O36" i="1" l="1"/>
  <c r="O37" i="1" s="1"/>
  <c r="O38" i="1" s="1"/>
</calcChain>
</file>

<file path=xl/sharedStrings.xml><?xml version="1.0" encoding="utf-8"?>
<sst xmlns="http://schemas.openxmlformats.org/spreadsheetml/2006/main" count="410" uniqueCount="66">
  <si>
    <t>Lokālā tāme Nr. T-2023</t>
  </si>
  <si>
    <t>Demontāzas un labiekārtojuma darbi</t>
  </si>
  <si>
    <t>(darba veids vai konstruktīvā elementa nosaukums)</t>
  </si>
  <si>
    <t>Būves nosaukums</t>
  </si>
  <si>
    <t>Palīgēkas</t>
  </si>
  <si>
    <t>Objekta nosaukums</t>
  </si>
  <si>
    <t>Talsu tirgus</t>
  </si>
  <si>
    <t>Objekta adrese</t>
  </si>
  <si>
    <t>Ezera iela 7, Talsi, Talsu novads, LV-3201</t>
  </si>
  <si>
    <t>Nr</t>
  </si>
  <si>
    <t>Darba nosaukums</t>
  </si>
  <si>
    <t>Mērv.</t>
  </si>
  <si>
    <t>Daudz.</t>
  </si>
  <si>
    <t>Vienības izmaksas</t>
  </si>
  <si>
    <t>Kopā uz visu apjomu</t>
  </si>
  <si>
    <t>laika
norma
(c/h)</t>
  </si>
  <si>
    <t>Darba samaksas likme (€/h)</t>
  </si>
  <si>
    <t>darba
alga
(€)</t>
  </si>
  <si>
    <t>mate-
riāli
(€)</t>
  </si>
  <si>
    <t>mehā-
nismi
(€)</t>
  </si>
  <si>
    <t>kopā
(€)</t>
  </si>
  <si>
    <t>darb-
ietilpība
(c/h)</t>
  </si>
  <si>
    <t>Kopā
(€)</t>
  </si>
  <si>
    <t>1.</t>
  </si>
  <si>
    <t>Tualetes ēkas demontāža . Kadastra apzīmējums 88010120027003</t>
  </si>
  <si>
    <t>1.1.</t>
  </si>
  <si>
    <t>Koka konstrukciju demontāža</t>
  </si>
  <si>
    <t>m3</t>
  </si>
  <si>
    <t>1.2.</t>
  </si>
  <si>
    <t>Betona elementu (pamati, grīdas plātne) demontāža</t>
  </si>
  <si>
    <t>1.3.</t>
  </si>
  <si>
    <t>Azbestcementa plākšņu demontāža</t>
  </si>
  <si>
    <t>m2</t>
  </si>
  <si>
    <t>2.</t>
  </si>
  <si>
    <t>Kioska demontāža Kadastra apzīmējums 88010120027011</t>
  </si>
  <si>
    <t>2.1.</t>
  </si>
  <si>
    <t>2.2.</t>
  </si>
  <si>
    <t>3.</t>
  </si>
  <si>
    <t>Noliktavas ēkas demontāža Kadastra apzīmējums 88010120027002</t>
  </si>
  <si>
    <t>3.1.</t>
  </si>
  <si>
    <t>3.2.</t>
  </si>
  <si>
    <t>Betona pamatu, ķieģeļu mūra demontāža</t>
  </si>
  <si>
    <t>3.3.</t>
  </si>
  <si>
    <t>4.</t>
  </si>
  <si>
    <t>Teritorijas labiekārtojums</t>
  </si>
  <si>
    <t>4.1.</t>
  </si>
  <si>
    <t>Bijušās tualetes vietas izlīdzināšana, planēšana (melnzemes uzbēršana, zālāja iesēšana)</t>
  </si>
  <si>
    <t>kpl.</t>
  </si>
  <si>
    <t>4.2.</t>
  </si>
  <si>
    <t>5.</t>
  </si>
  <si>
    <t>Būvgružu utilizācija</t>
  </si>
  <si>
    <t>5.1.</t>
  </si>
  <si>
    <t>Azbestcementa plākšņu utilizācija</t>
  </si>
  <si>
    <t>5.2.</t>
  </si>
  <si>
    <t>Būvgruži (kokmateriāli, ķieģeļi, dzelzbetons u.c.)</t>
  </si>
  <si>
    <t>Sociālais nodoklis (23,59%)</t>
  </si>
  <si>
    <t>Starpsumma</t>
  </si>
  <si>
    <t>PVN (21%)</t>
  </si>
  <si>
    <t>Kopā apmaksai</t>
  </si>
  <si>
    <t>Saskaņota _______ gada _____ ____________________</t>
  </si>
  <si>
    <t>Tāmes izmaksas  €</t>
  </si>
  <si>
    <t xml:space="preserve">Tāme sastādīta: </t>
  </si>
  <si>
    <t>Bijušā kioska un noliktavas ēkas vietas planēšana.</t>
  </si>
  <si>
    <t>Virsizdevumi (%)</t>
  </si>
  <si>
    <t>Peļņa (%)</t>
  </si>
  <si>
    <t>2.pielikums
Cenu aptaujai “Nolietojušos būvju demontāža Talsu tirgus teritorijā”, identifikācijas Nr. TNPz 2023/45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</si>
</sst>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charset val="186"/>
    </font>
    <font>
      <b/>
      <sz val="12"/>
      <name val="Arial"/>
      <charset val="186"/>
    </font>
    <font>
      <b/>
      <sz val="11"/>
      <name val="Arial"/>
      <charset val="186"/>
    </font>
    <font>
      <sz val="6"/>
      <name val="Arial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33" borderId="0">
      <alignment vertical="center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18" fillId="33" borderId="0" xfId="0" applyFont="1" applyFill="1">
      <alignment vertical="center" wrapText="1"/>
    </xf>
    <xf numFmtId="0" fontId="18" fillId="33" borderId="0" xfId="0" applyFont="1" applyFill="1" applyAlignment="1">
      <alignment horizontal="left" vertical="center" wrapText="1"/>
    </xf>
    <xf numFmtId="0" fontId="0" fillId="33" borderId="0" xfId="0" applyFont="1" applyFill="1" applyAlignment="1">
      <alignment horizontal="left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left" vertical="center" wrapText="1"/>
    </xf>
    <xf numFmtId="2" fontId="22" fillId="35" borderId="10" xfId="0" applyNumberFormat="1" applyFont="1" applyFill="1" applyBorder="1" applyAlignment="1">
      <alignment horizontal="right" vertical="center" wrapText="1"/>
    </xf>
    <xf numFmtId="0" fontId="0" fillId="35" borderId="10" xfId="0" applyFont="1" applyFill="1" applyBorder="1" applyAlignment="1">
      <alignment horizontal="left" vertical="center" wrapText="1"/>
    </xf>
    <xf numFmtId="0" fontId="0" fillId="35" borderId="10" xfId="0" applyFont="1" applyFill="1" applyBorder="1" applyAlignment="1">
      <alignment horizontal="center" vertical="center" wrapText="1"/>
    </xf>
    <xf numFmtId="2" fontId="0" fillId="35" borderId="10" xfId="0" applyNumberFormat="1" applyFont="1" applyFill="1" applyBorder="1" applyAlignment="1">
      <alignment horizontal="right" vertical="center" wrapText="1"/>
    </xf>
    <xf numFmtId="2" fontId="22" fillId="33" borderId="15" xfId="0" applyNumberFormat="1" applyFont="1" applyFill="1" applyBorder="1" applyAlignment="1">
      <alignment horizontal="right" vertical="center" wrapText="1"/>
    </xf>
    <xf numFmtId="2" fontId="0" fillId="33" borderId="10" xfId="0" applyNumberFormat="1" applyFont="1" applyFill="1" applyBorder="1" applyAlignment="1">
      <alignment horizontal="right" vertical="center" wrapText="1"/>
    </xf>
    <xf numFmtId="0" fontId="0" fillId="35" borderId="24" xfId="0" applyFont="1" applyFill="1" applyBorder="1" applyAlignment="1">
      <alignment horizontal="left" vertical="center" wrapText="1"/>
    </xf>
    <xf numFmtId="0" fontId="0" fillId="35" borderId="19" xfId="0" applyFont="1" applyFill="1" applyBorder="1" applyAlignment="1">
      <alignment horizontal="left" vertical="center" wrapText="1"/>
    </xf>
    <xf numFmtId="0" fontId="0" fillId="35" borderId="19" xfId="0" applyFont="1" applyFill="1" applyBorder="1" applyAlignment="1">
      <alignment horizontal="center" vertical="center" wrapText="1"/>
    </xf>
    <xf numFmtId="2" fontId="0" fillId="35" borderId="19" xfId="0" applyNumberFormat="1" applyFont="1" applyFill="1" applyBorder="1" applyAlignment="1">
      <alignment horizontal="right" vertical="center" wrapText="1"/>
    </xf>
    <xf numFmtId="2" fontId="0" fillId="35" borderId="25" xfId="0" applyNumberFormat="1" applyFont="1" applyFill="1" applyBorder="1" applyAlignment="1">
      <alignment horizontal="right" vertical="center" wrapText="1"/>
    </xf>
    <xf numFmtId="2" fontId="0" fillId="35" borderId="26" xfId="0" applyNumberFormat="1" applyFont="1" applyFill="1" applyBorder="1" applyAlignment="1">
      <alignment horizontal="right" vertical="center" wrapText="1"/>
    </xf>
    <xf numFmtId="2" fontId="0" fillId="33" borderId="11" xfId="0" applyNumberFormat="1" applyFont="1" applyFill="1" applyBorder="1" applyAlignment="1">
      <alignment horizontal="right" vertical="center" wrapText="1"/>
    </xf>
    <xf numFmtId="2" fontId="0" fillId="33" borderId="12" xfId="0" applyNumberFormat="1" applyFont="1" applyFill="1" applyBorder="1" applyAlignment="1">
      <alignment horizontal="right" vertical="center" wrapText="1"/>
    </xf>
    <xf numFmtId="2" fontId="0" fillId="33" borderId="13" xfId="0" applyNumberFormat="1" applyFont="1" applyFill="1" applyBorder="1" applyAlignment="1">
      <alignment horizontal="right" vertical="center" wrapText="1"/>
    </xf>
    <xf numFmtId="2" fontId="0" fillId="33" borderId="20" xfId="0" applyNumberFormat="1" applyFont="1" applyFill="1" applyBorder="1" applyAlignment="1">
      <alignment horizontal="right" vertical="center" wrapText="1"/>
    </xf>
    <xf numFmtId="2" fontId="0" fillId="33" borderId="21" xfId="0" applyNumberFormat="1" applyFont="1" applyFill="1" applyBorder="1" applyAlignment="1">
      <alignment horizontal="right" vertical="center" wrapText="1"/>
    </xf>
    <xf numFmtId="2" fontId="0" fillId="33" borderId="22" xfId="0" applyNumberFormat="1" applyFont="1" applyFill="1" applyBorder="1" applyAlignment="1">
      <alignment horizontal="right" vertical="center" wrapText="1"/>
    </xf>
    <xf numFmtId="2" fontId="22" fillId="33" borderId="16" xfId="0" applyNumberFormat="1" applyFont="1" applyFill="1" applyBorder="1" applyAlignment="1">
      <alignment horizontal="right" vertical="center" wrapText="1"/>
    </xf>
    <xf numFmtId="2" fontId="22" fillId="33" borderId="17" xfId="0" applyNumberFormat="1" applyFont="1" applyFill="1" applyBorder="1" applyAlignment="1">
      <alignment horizontal="right" vertical="center" wrapText="1"/>
    </xf>
    <xf numFmtId="2" fontId="22" fillId="33" borderId="18" xfId="0" applyNumberFormat="1" applyFont="1" applyFill="1" applyBorder="1" applyAlignment="1">
      <alignment horizontal="right" vertical="center" wrapText="1"/>
    </xf>
    <xf numFmtId="0" fontId="0" fillId="33" borderId="23" xfId="0" applyFont="1" applyFill="1" applyBorder="1" applyAlignment="1">
      <alignment horizontal="left" vertical="center" wrapText="1"/>
    </xf>
    <xf numFmtId="0" fontId="22" fillId="35" borderId="11" xfId="0" applyFont="1" applyFill="1" applyBorder="1" applyAlignment="1">
      <alignment horizontal="left" vertical="center" wrapText="1"/>
    </xf>
    <xf numFmtId="0" fontId="22" fillId="35" borderId="12" xfId="0" applyFont="1" applyFill="1" applyBorder="1" applyAlignment="1">
      <alignment horizontal="left" vertical="center" wrapText="1"/>
    </xf>
    <xf numFmtId="0" fontId="22" fillId="35" borderId="13" xfId="0" applyFont="1" applyFill="1" applyBorder="1" applyAlignment="1">
      <alignment horizontal="left" vertical="center" wrapText="1"/>
    </xf>
    <xf numFmtId="0" fontId="19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horizontal="center" vertical="top" wrapText="1"/>
    </xf>
    <xf numFmtId="0" fontId="0" fillId="33" borderId="0" xfId="0" applyFont="1" applyFill="1" applyAlignment="1">
      <alignment horizontal="left" vertical="center" wrapText="1"/>
    </xf>
    <xf numFmtId="0" fontId="0" fillId="33" borderId="0" xfId="0" applyFont="1" applyFill="1" applyAlignment="1">
      <alignment horizontal="right" vertical="center" wrapText="1"/>
    </xf>
    <xf numFmtId="0" fontId="0" fillId="33" borderId="19" xfId="0" applyFont="1" applyFill="1" applyBorder="1" applyAlignment="1">
      <alignment horizontal="right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5" borderId="16" xfId="0" applyFont="1" applyFill="1" applyBorder="1" applyAlignment="1">
      <alignment horizontal="left" vertical="center" wrapText="1"/>
    </xf>
    <xf numFmtId="0" fontId="22" fillId="35" borderId="17" xfId="0" applyFont="1" applyFill="1" applyBorder="1" applyAlignment="1">
      <alignment horizontal="left" vertical="center" wrapText="1"/>
    </xf>
    <xf numFmtId="0" fontId="22" fillId="35" borderId="18" xfId="0" applyFont="1" applyFill="1" applyBorder="1" applyAlignment="1">
      <alignment horizontal="left" vertical="center" wrapText="1"/>
    </xf>
    <xf numFmtId="0" fontId="23" fillId="33" borderId="0" xfId="0" applyFont="1" applyFill="1" applyAlignment="1">
      <alignment horizontal="right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zoomScale="112" zoomScaleNormal="112" workbookViewId="0">
      <selection activeCell="P5" sqref="P4:P5"/>
    </sheetView>
  </sheetViews>
  <sheetFormatPr defaultColWidth="9.109375" defaultRowHeight="13.2" x14ac:dyDescent="0.25"/>
  <cols>
    <col min="1" max="1" width="17.88671875" style="1" bestFit="1" customWidth="1"/>
    <col min="2" max="2" width="36.5546875" style="1" bestFit="1" customWidth="1"/>
    <col min="3" max="3" width="6" style="1" bestFit="1" customWidth="1"/>
    <col min="4" max="4" width="7.33203125" style="1" bestFit="1" customWidth="1"/>
    <col min="5" max="5" width="7.5546875" style="1" customWidth="1"/>
    <col min="6" max="6" width="8.44140625" style="1" customWidth="1"/>
    <col min="7" max="7" width="8" style="1" customWidth="1"/>
    <col min="8" max="8" width="8.109375" style="1" customWidth="1"/>
    <col min="9" max="9" width="7.33203125" style="1" customWidth="1"/>
    <col min="10" max="10" width="7.5546875" style="1" bestFit="1" customWidth="1"/>
    <col min="11" max="11" width="8" style="1" customWidth="1"/>
    <col min="12" max="12" width="8.5546875" style="1" customWidth="1"/>
    <col min="13" max="13" width="8.6640625" style="1" customWidth="1"/>
    <col min="14" max="14" width="9.44140625" style="1" customWidth="1"/>
    <col min="15" max="15" width="10.88671875" style="1" customWidth="1"/>
    <col min="16" max="16384" width="9.109375" style="1"/>
  </cols>
  <sheetData>
    <row r="1" spans="1:15" x14ac:dyDescent="0.25">
      <c r="J1" s="43" t="s">
        <v>65</v>
      </c>
      <c r="K1" s="43"/>
      <c r="L1" s="43"/>
      <c r="M1" s="43"/>
      <c r="N1" s="43"/>
      <c r="O1" s="43"/>
    </row>
    <row r="2" spans="1:15" x14ac:dyDescent="0.25">
      <c r="J2" s="43"/>
      <c r="K2" s="43"/>
      <c r="L2" s="43"/>
      <c r="M2" s="43"/>
      <c r="N2" s="43"/>
      <c r="O2" s="43"/>
    </row>
    <row r="3" spans="1:15" ht="33" customHeight="1" x14ac:dyDescent="0.25">
      <c r="J3" s="43"/>
      <c r="K3" s="43"/>
      <c r="L3" s="43"/>
      <c r="M3" s="43"/>
      <c r="N3" s="43"/>
      <c r="O3" s="43"/>
    </row>
    <row r="4" spans="1:15" ht="15.75" customHeight="1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15" customHeight="1" x14ac:dyDescent="0.25">
      <c r="A5" s="32" t="s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x14ac:dyDescent="0.25">
      <c r="A6" s="33" t="s">
        <v>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ht="12.75" customHeight="1" x14ac:dyDescent="0.25">
      <c r="A7" s="2" t="s">
        <v>3</v>
      </c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12.75" customHeight="1" x14ac:dyDescent="0.25">
      <c r="A8" s="2" t="s">
        <v>5</v>
      </c>
      <c r="B8" s="34" t="s">
        <v>6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ht="12.75" customHeight="1" x14ac:dyDescent="0.25">
      <c r="A9" s="2" t="s">
        <v>7</v>
      </c>
      <c r="B9" s="34" t="s">
        <v>8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ht="12.75" customHeight="1" x14ac:dyDescent="0.25">
      <c r="A10" s="35" t="s">
        <v>60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5" ht="12.75" customHeight="1" x14ac:dyDescent="0.25">
      <c r="A11" s="36" t="s">
        <v>61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5" ht="12.75" customHeight="1" x14ac:dyDescent="0.25">
      <c r="A12" s="3" t="s">
        <v>9</v>
      </c>
      <c r="B12" s="3" t="s">
        <v>10</v>
      </c>
      <c r="C12" s="3" t="s">
        <v>11</v>
      </c>
      <c r="D12" s="3" t="s">
        <v>12</v>
      </c>
      <c r="E12" s="37" t="s">
        <v>13</v>
      </c>
      <c r="F12" s="38"/>
      <c r="G12" s="38"/>
      <c r="H12" s="38"/>
      <c r="I12" s="38"/>
      <c r="J12" s="39"/>
      <c r="K12" s="37" t="s">
        <v>14</v>
      </c>
      <c r="L12" s="38"/>
      <c r="M12" s="38"/>
      <c r="N12" s="38"/>
      <c r="O12" s="39"/>
    </row>
    <row r="13" spans="1:15" ht="53.25" customHeight="1" x14ac:dyDescent="0.25">
      <c r="A13" s="3"/>
      <c r="B13" s="3"/>
      <c r="C13" s="3"/>
      <c r="D13" s="3"/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20</v>
      </c>
      <c r="K13" s="3" t="s">
        <v>21</v>
      </c>
      <c r="L13" s="3" t="s">
        <v>17</v>
      </c>
      <c r="M13" s="3" t="s">
        <v>18</v>
      </c>
      <c r="N13" s="3" t="s">
        <v>19</v>
      </c>
      <c r="O13" s="3" t="s">
        <v>22</v>
      </c>
    </row>
    <row r="14" spans="1:15" ht="13.8" thickBot="1" x14ac:dyDescent="0.3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  <c r="L14" s="4">
        <v>12</v>
      </c>
      <c r="M14" s="4">
        <v>13</v>
      </c>
      <c r="N14" s="4">
        <v>14</v>
      </c>
      <c r="O14" s="4">
        <v>15</v>
      </c>
    </row>
    <row r="15" spans="1:15" ht="13.8" thickTop="1" x14ac:dyDescent="0.25">
      <c r="A15" s="5" t="s">
        <v>23</v>
      </c>
      <c r="B15" s="40" t="s">
        <v>24</v>
      </c>
      <c r="C15" s="41"/>
      <c r="D15" s="41"/>
      <c r="E15" s="41"/>
      <c r="F15" s="41"/>
      <c r="G15" s="41"/>
      <c r="H15" s="41"/>
      <c r="I15" s="41"/>
      <c r="J15" s="42"/>
      <c r="K15" s="6"/>
      <c r="L15" s="6"/>
      <c r="M15" s="6"/>
      <c r="N15" s="6"/>
      <c r="O15" s="6"/>
    </row>
    <row r="16" spans="1:15" x14ac:dyDescent="0.25">
      <c r="A16" s="7" t="s">
        <v>25</v>
      </c>
      <c r="B16" s="7" t="s">
        <v>26</v>
      </c>
      <c r="C16" s="8" t="s">
        <v>27</v>
      </c>
      <c r="D16" s="8">
        <v>3.3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26.4" x14ac:dyDescent="0.25">
      <c r="A17" s="7" t="s">
        <v>28</v>
      </c>
      <c r="B17" s="7" t="s">
        <v>29</v>
      </c>
      <c r="C17" s="8" t="s">
        <v>27</v>
      </c>
      <c r="D17" s="8">
        <v>18.399999999999999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25">
      <c r="A18" s="7" t="s">
        <v>30</v>
      </c>
      <c r="B18" s="7" t="s">
        <v>31</v>
      </c>
      <c r="C18" s="8" t="s">
        <v>32</v>
      </c>
      <c r="D18" s="8">
        <v>22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12.75" customHeight="1" x14ac:dyDescent="0.25">
      <c r="A19" s="5" t="s">
        <v>33</v>
      </c>
      <c r="B19" s="28" t="s">
        <v>34</v>
      </c>
      <c r="C19" s="29"/>
      <c r="D19" s="29"/>
      <c r="E19" s="29"/>
      <c r="F19" s="29"/>
      <c r="G19" s="29"/>
      <c r="H19" s="29"/>
      <c r="I19" s="29"/>
      <c r="J19" s="30"/>
      <c r="K19" s="6"/>
      <c r="L19" s="6"/>
      <c r="M19" s="6"/>
      <c r="N19" s="6"/>
      <c r="O19" s="6"/>
    </row>
    <row r="20" spans="1:15" x14ac:dyDescent="0.25">
      <c r="A20" s="7" t="s">
        <v>35</v>
      </c>
      <c r="B20" s="7" t="s">
        <v>26</v>
      </c>
      <c r="C20" s="8" t="s">
        <v>27</v>
      </c>
      <c r="D20" s="8">
        <v>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7" t="s">
        <v>36</v>
      </c>
      <c r="B21" s="7" t="s">
        <v>31</v>
      </c>
      <c r="C21" s="8" t="s">
        <v>32</v>
      </c>
      <c r="D21" s="8">
        <v>24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12.75" customHeight="1" x14ac:dyDescent="0.25">
      <c r="A22" s="5" t="s">
        <v>37</v>
      </c>
      <c r="B22" s="28" t="s">
        <v>38</v>
      </c>
      <c r="C22" s="29"/>
      <c r="D22" s="29"/>
      <c r="E22" s="29"/>
      <c r="F22" s="29"/>
      <c r="G22" s="29"/>
      <c r="H22" s="29"/>
      <c r="I22" s="29"/>
      <c r="J22" s="30"/>
      <c r="K22" s="6"/>
      <c r="L22" s="6"/>
      <c r="M22" s="6"/>
      <c r="N22" s="6"/>
      <c r="O22" s="6"/>
    </row>
    <row r="23" spans="1:15" x14ac:dyDescent="0.25">
      <c r="A23" s="7" t="s">
        <v>39</v>
      </c>
      <c r="B23" s="7" t="s">
        <v>26</v>
      </c>
      <c r="C23" s="8" t="s">
        <v>27</v>
      </c>
      <c r="D23" s="8">
        <v>1.4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7" t="s">
        <v>40</v>
      </c>
      <c r="B24" s="7" t="s">
        <v>41</v>
      </c>
      <c r="C24" s="8" t="s">
        <v>27</v>
      </c>
      <c r="D24" s="8">
        <v>18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7" t="s">
        <v>42</v>
      </c>
      <c r="B25" s="7" t="s">
        <v>31</v>
      </c>
      <c r="C25" s="8" t="s">
        <v>32</v>
      </c>
      <c r="D25" s="8">
        <v>58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12.75" customHeight="1" x14ac:dyDescent="0.25">
      <c r="A26" s="5" t="s">
        <v>43</v>
      </c>
      <c r="B26" s="28" t="s">
        <v>44</v>
      </c>
      <c r="C26" s="29"/>
      <c r="D26" s="29"/>
      <c r="E26" s="29"/>
      <c r="F26" s="29"/>
      <c r="G26" s="29"/>
      <c r="H26" s="29"/>
      <c r="I26" s="29"/>
      <c r="J26" s="30"/>
      <c r="K26" s="6"/>
      <c r="L26" s="6"/>
      <c r="M26" s="6"/>
      <c r="N26" s="6"/>
      <c r="O26" s="6"/>
    </row>
    <row r="27" spans="1:15" ht="39.6" x14ac:dyDescent="0.25">
      <c r="A27" s="7" t="s">
        <v>45</v>
      </c>
      <c r="B27" s="7" t="s">
        <v>46</v>
      </c>
      <c r="C27" s="8" t="s">
        <v>47</v>
      </c>
      <c r="D27" s="8">
        <v>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26.25" customHeight="1" x14ac:dyDescent="0.25">
      <c r="A28" s="7" t="s">
        <v>48</v>
      </c>
      <c r="B28" s="7" t="s">
        <v>62</v>
      </c>
      <c r="C28" s="8" t="s">
        <v>32</v>
      </c>
      <c r="D28" s="8">
        <v>80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2.75" customHeight="1" x14ac:dyDescent="0.25">
      <c r="A29" s="5" t="s">
        <v>49</v>
      </c>
      <c r="B29" s="28" t="s">
        <v>50</v>
      </c>
      <c r="C29" s="29"/>
      <c r="D29" s="29"/>
      <c r="E29" s="29"/>
      <c r="F29" s="29"/>
      <c r="G29" s="29"/>
      <c r="H29" s="29"/>
      <c r="I29" s="29"/>
      <c r="J29" s="30"/>
      <c r="K29" s="6"/>
      <c r="L29" s="6"/>
      <c r="M29" s="6"/>
      <c r="N29" s="6"/>
      <c r="O29" s="6"/>
    </row>
    <row r="30" spans="1:15" x14ac:dyDescent="0.25">
      <c r="A30" s="7" t="s">
        <v>51</v>
      </c>
      <c r="B30" s="7" t="s">
        <v>52</v>
      </c>
      <c r="C30" s="8" t="s">
        <v>32</v>
      </c>
      <c r="D30" s="8">
        <v>104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26.4" x14ac:dyDescent="0.25">
      <c r="A31" s="7" t="s">
        <v>53</v>
      </c>
      <c r="B31" s="7" t="s">
        <v>54</v>
      </c>
      <c r="C31" s="8" t="s">
        <v>27</v>
      </c>
      <c r="D31" s="8">
        <v>45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13.8" thickBot="1" x14ac:dyDescent="0.3">
      <c r="A32" s="12"/>
      <c r="B32" s="13"/>
      <c r="C32" s="14"/>
      <c r="D32" s="14"/>
      <c r="E32" s="15"/>
      <c r="F32" s="15"/>
      <c r="G32" s="15"/>
      <c r="H32" s="15"/>
      <c r="I32" s="15"/>
      <c r="J32" s="16"/>
      <c r="K32" s="17"/>
      <c r="L32" s="17"/>
      <c r="M32" s="17"/>
      <c r="N32" s="17"/>
      <c r="O32" s="17">
        <f>SUM(O16:O31)</f>
        <v>0</v>
      </c>
    </row>
    <row r="33" spans="1:15" ht="13.8" thickTop="1" x14ac:dyDescent="0.25">
      <c r="A33" s="24" t="s">
        <v>55</v>
      </c>
      <c r="B33" s="25"/>
      <c r="C33" s="25"/>
      <c r="D33" s="25"/>
      <c r="E33" s="25"/>
      <c r="F33" s="25"/>
      <c r="G33" s="25"/>
      <c r="H33" s="25"/>
      <c r="I33" s="25"/>
      <c r="J33" s="26"/>
      <c r="K33" s="10"/>
      <c r="L33" s="10"/>
      <c r="M33" s="10"/>
      <c r="N33" s="10"/>
      <c r="O33" s="10">
        <f>O32*23.59%</f>
        <v>0</v>
      </c>
    </row>
    <row r="34" spans="1:15" ht="12.75" customHeight="1" x14ac:dyDescent="0.25">
      <c r="A34" s="18" t="s">
        <v>63</v>
      </c>
      <c r="B34" s="19"/>
      <c r="C34" s="19"/>
      <c r="D34" s="19"/>
      <c r="E34" s="19"/>
      <c r="F34" s="19"/>
      <c r="G34" s="19"/>
      <c r="H34" s="19"/>
      <c r="I34" s="19"/>
      <c r="J34" s="20"/>
      <c r="K34" s="11"/>
      <c r="L34" s="11"/>
      <c r="M34" s="11"/>
      <c r="N34" s="11"/>
      <c r="O34" s="11">
        <f>O32*2%</f>
        <v>0</v>
      </c>
    </row>
    <row r="35" spans="1:15" ht="12.75" customHeight="1" x14ac:dyDescent="0.25">
      <c r="A35" s="18" t="s">
        <v>64</v>
      </c>
      <c r="B35" s="19"/>
      <c r="C35" s="19"/>
      <c r="D35" s="19"/>
      <c r="E35" s="19"/>
      <c r="F35" s="19"/>
      <c r="G35" s="19"/>
      <c r="H35" s="19"/>
      <c r="I35" s="19"/>
      <c r="J35" s="20"/>
      <c r="K35" s="11"/>
      <c r="L35" s="11"/>
      <c r="M35" s="11"/>
      <c r="N35" s="11"/>
      <c r="O35" s="11">
        <f>O32*5%</f>
        <v>0</v>
      </c>
    </row>
    <row r="36" spans="1:15" ht="12.75" customHeight="1" x14ac:dyDescent="0.25">
      <c r="A36" s="18" t="s">
        <v>56</v>
      </c>
      <c r="B36" s="19"/>
      <c r="C36" s="19"/>
      <c r="D36" s="19"/>
      <c r="E36" s="19"/>
      <c r="F36" s="19"/>
      <c r="G36" s="19"/>
      <c r="H36" s="19"/>
      <c r="I36" s="19"/>
      <c r="J36" s="20"/>
      <c r="K36" s="11"/>
      <c r="L36" s="11"/>
      <c r="M36" s="11"/>
      <c r="N36" s="11"/>
      <c r="O36" s="11">
        <f>SUM(O32:O35)</f>
        <v>0</v>
      </c>
    </row>
    <row r="37" spans="1:15" ht="13.8" thickBot="1" x14ac:dyDescent="0.3">
      <c r="A37" s="21" t="s">
        <v>57</v>
      </c>
      <c r="B37" s="22"/>
      <c r="C37" s="22"/>
      <c r="D37" s="22"/>
      <c r="E37" s="22"/>
      <c r="F37" s="22"/>
      <c r="G37" s="22"/>
      <c r="H37" s="22"/>
      <c r="I37" s="22"/>
      <c r="J37" s="23"/>
      <c r="K37" s="11"/>
      <c r="L37" s="11"/>
      <c r="M37" s="11"/>
      <c r="N37" s="11"/>
      <c r="O37" s="11">
        <f>O36*21%</f>
        <v>0</v>
      </c>
    </row>
    <row r="38" spans="1:15" ht="13.8" thickTop="1" x14ac:dyDescent="0.25">
      <c r="A38" s="24" t="s">
        <v>58</v>
      </c>
      <c r="B38" s="25"/>
      <c r="C38" s="25"/>
      <c r="D38" s="25"/>
      <c r="E38" s="25"/>
      <c r="F38" s="25"/>
      <c r="G38" s="25"/>
      <c r="H38" s="25"/>
      <c r="I38" s="25"/>
      <c r="J38" s="26"/>
      <c r="K38" s="10"/>
      <c r="L38" s="10"/>
      <c r="M38" s="10"/>
      <c r="N38" s="10"/>
      <c r="O38" s="10">
        <f>SUM(O36:O37)</f>
        <v>0</v>
      </c>
    </row>
    <row r="39" spans="1:15" ht="24.9" customHeight="1" x14ac:dyDescent="0.25">
      <c r="A39" s="27" t="s">
        <v>59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</sheetData>
  <mergeCells count="23">
    <mergeCell ref="J1:O3"/>
    <mergeCell ref="B19:J19"/>
    <mergeCell ref="A4:O4"/>
    <mergeCell ref="A5:O5"/>
    <mergeCell ref="A6:O6"/>
    <mergeCell ref="B7:O7"/>
    <mergeCell ref="B8:O8"/>
    <mergeCell ref="B9:O9"/>
    <mergeCell ref="A10:N10"/>
    <mergeCell ref="A11:N11"/>
    <mergeCell ref="E12:J12"/>
    <mergeCell ref="K12:O12"/>
    <mergeCell ref="B15:J15"/>
    <mergeCell ref="A36:J36"/>
    <mergeCell ref="A37:J37"/>
    <mergeCell ref="A38:J38"/>
    <mergeCell ref="A39:O39"/>
    <mergeCell ref="B22:J22"/>
    <mergeCell ref="B26:J26"/>
    <mergeCell ref="B29:J29"/>
    <mergeCell ref="A33:J33"/>
    <mergeCell ref="A34:J34"/>
    <mergeCell ref="A35:J35"/>
  </mergeCells>
  <pageMargins left="0.75" right="0.75" top="1" bottom="1" header="0.5" footer="0.5"/>
  <pageSetup paperSize="9" orientation="portrait" r:id="rId1"/>
  <headerFooter>
    <oddHeader>&amp;L&amp;9Tāme Nr. T-2023&amp;R&amp;9</oddHeader>
    <oddFooter>&amp;L&amp;"Arial,Italic"&amp;8&amp;R&amp;9Lappuse &amp;P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Company>Sabiedrība "D Kubs"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Tāme</dc:title>
  <dc:creator>Andrejs Aveniņš</dc:creator>
  <cp:keywords>Tāmēšanas sistēma būvniecībā</cp:keywords>
  <cp:lastModifiedBy>Justīne Jackeviča</cp:lastModifiedBy>
  <dcterms:created xsi:type="dcterms:W3CDTF">2003-10-14T17:22:54Z</dcterms:created>
  <dcterms:modified xsi:type="dcterms:W3CDTF">2023-05-18T07:30:12Z</dcterms:modified>
</cp:coreProperties>
</file>