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ristine\Desktop\TNPz Cenu aptaujas\2020\TNPz 66 “Pārtikas produktu piegāde Talsu pirmsskolas izglītības iestādei “Zvaniņš””\"/>
    </mc:Choice>
  </mc:AlternateContent>
  <bookViews>
    <workbookView xWindow="-120" yWindow="-120" windowWidth="29040" windowHeight="15840" activeTab="1"/>
  </bookViews>
  <sheets>
    <sheet name="Pārtikas produkti" sheetId="1" r:id="rId1"/>
    <sheet name="Augļi un dārzeņi" sheetId="2" r:id="rId2"/>
    <sheet name="Piegāde" sheetId="3" r:id="rId3"/>
    <sheet name="Kvalitātes prasība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6" i="2" l="1"/>
  <c r="L55" i="2"/>
  <c r="L54" i="2"/>
  <c r="L53" i="2"/>
  <c r="L52" i="2"/>
  <c r="L51" i="2"/>
  <c r="L50" i="2"/>
  <c r="L49" i="2"/>
  <c r="L48" i="2"/>
  <c r="L47" i="2"/>
  <c r="L46" i="2"/>
  <c r="L45" i="2"/>
  <c r="L44" i="2"/>
  <c r="L43" i="2"/>
  <c r="L42" i="2"/>
  <c r="L41" i="2"/>
  <c r="L40" i="2"/>
  <c r="L39" i="2"/>
  <c r="L38" i="2"/>
  <c r="L37" i="2"/>
  <c r="L36" i="2"/>
  <c r="L35" i="2"/>
  <c r="L34" i="2"/>
  <c r="L33" i="2"/>
  <c r="L32" i="2"/>
  <c r="L30" i="2"/>
  <c r="L29" i="2"/>
  <c r="L28" i="2"/>
  <c r="L27" i="2"/>
  <c r="L26" i="2"/>
  <c r="L25" i="2"/>
  <c r="L24" i="2"/>
  <c r="L23" i="2"/>
  <c r="L22" i="2"/>
  <c r="L21" i="2"/>
  <c r="L20" i="2"/>
  <c r="L19" i="2"/>
  <c r="L18" i="2"/>
  <c r="L17" i="2"/>
  <c r="L16" i="2"/>
  <c r="L15" i="2"/>
  <c r="L14" i="2"/>
  <c r="L13" i="2"/>
  <c r="L12" i="2"/>
  <c r="L56" i="2" s="1"/>
  <c r="L58" i="2" s="1"/>
  <c r="H110" i="1" l="1"/>
  <c r="K109" i="1"/>
  <c r="K107" i="1"/>
  <c r="K101" i="1"/>
  <c r="K100" i="1"/>
  <c r="K99" i="1"/>
  <c r="K98" i="1"/>
  <c r="K96" i="1"/>
  <c r="K95" i="1"/>
  <c r="K94" i="1"/>
  <c r="K93" i="1"/>
  <c r="K92" i="1"/>
  <c r="K91" i="1"/>
  <c r="K90" i="1"/>
  <c r="K89" i="1"/>
  <c r="K88" i="1"/>
  <c r="K87" i="1"/>
  <c r="K86" i="1"/>
  <c r="K85" i="1"/>
  <c r="K84" i="1"/>
  <c r="K83" i="1"/>
  <c r="K80" i="1"/>
  <c r="K79" i="1"/>
  <c r="K78" i="1"/>
  <c r="K77" i="1"/>
  <c r="K76" i="1"/>
  <c r="K75" i="1"/>
  <c r="K74" i="1"/>
  <c r="K73" i="1"/>
  <c r="K72" i="1"/>
  <c r="K71" i="1"/>
  <c r="K70" i="1"/>
  <c r="K69" i="1"/>
  <c r="K68" i="1"/>
  <c r="K67" i="1"/>
  <c r="K65" i="1"/>
  <c r="K64" i="1"/>
  <c r="K63" i="1"/>
  <c r="K61" i="1"/>
  <c r="K59" i="1"/>
  <c r="K58" i="1"/>
  <c r="K57" i="1"/>
  <c r="K56" i="1"/>
  <c r="K55" i="1"/>
  <c r="K54" i="1"/>
  <c r="K53" i="1"/>
  <c r="K52" i="1"/>
  <c r="K51" i="1"/>
  <c r="K50" i="1"/>
  <c r="K49" i="1"/>
  <c r="K48" i="1"/>
  <c r="K47" i="1"/>
  <c r="K46" i="1"/>
  <c r="K45"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0" i="1" l="1"/>
  <c r="K112" i="1" s="1"/>
</calcChain>
</file>

<file path=xl/sharedStrings.xml><?xml version="1.0" encoding="utf-8"?>
<sst xmlns="http://schemas.openxmlformats.org/spreadsheetml/2006/main" count="510" uniqueCount="298">
  <si>
    <t>TEHNISKAIS UN FINANŠU PIEDĀVĀJUMS
Pārtikas preču piegāde Virbu pamatskolas un Pirmskolas izglītības iestādei "Zīļuks"</t>
  </si>
  <si>
    <t>Nr.</t>
  </si>
  <si>
    <t>Nosaukums</t>
  </si>
  <si>
    <t>Preces apraksts</t>
  </si>
  <si>
    <t>Mērvienība</t>
  </si>
  <si>
    <t xml:space="preserve">Max daudzums 12 mēnešos </t>
  </si>
  <si>
    <t>BLS, NPKS vai LPIA</t>
  </si>
  <si>
    <t>Izcelsmes valsts</t>
  </si>
  <si>
    <t>Mērvienības cena bez PVN (EUR)</t>
  </si>
  <si>
    <t>Kopā par pozīciju bez PVN (EUR)</t>
  </si>
  <si>
    <t>Griķi</t>
  </si>
  <si>
    <t xml:space="preserve"> A/L, 0,5-1,0 kg fasējums, nav pieļaujama kaitēķļu invāzija. </t>
  </si>
  <si>
    <t>kg</t>
  </si>
  <si>
    <t>Manna</t>
  </si>
  <si>
    <t>A/L, no kviešu graudiem, 0,5-1,0 kg fasējums, nav pieļaujama kaitēķļu invāzija.</t>
  </si>
  <si>
    <t>Auzu pārslas</t>
  </si>
  <si>
    <t>A/L,  0.5 -1,0 kg fasējums, nav pieļaujama kaitēķļu invāzija, nelobītu pārslu īpatsvars ne vairāk, kā 0,5%</t>
  </si>
  <si>
    <t>3-graudu pārslas</t>
  </si>
  <si>
    <t>5-graudu pārslas</t>
  </si>
  <si>
    <t>A/L,  0.5 -1,0 kg fasējums, nav pieļaujama kaitēķļu invāzija, nelobītu pārslu īpatsvars ne vairāk, kā 0,5%.</t>
  </si>
  <si>
    <t>4-graudu pārslas</t>
  </si>
  <si>
    <t>Kukurūzas putraimi</t>
  </si>
  <si>
    <t>A/L 0,5-1,0 kg fasējums, nesatur ĢMO, nav pieļaujama kaitēķļu invāzija.</t>
  </si>
  <si>
    <t>Prosa</t>
  </si>
  <si>
    <t>A/L 0,5-1,0 kg fasējums, nav pieļaujama kaitēķļu invāzija.</t>
  </si>
  <si>
    <t>Miežu putraimi</t>
  </si>
  <si>
    <t>A/L0,5-1,0 kg fasējums, nav pieļaujama kaitēķļu invāzija.</t>
  </si>
  <si>
    <t>Miežu pārslas</t>
  </si>
  <si>
    <t>Rīsi</t>
  </si>
  <si>
    <t>Makaroni</t>
  </si>
  <si>
    <r>
      <t>A/L, fasēti 0,5 - 5 kg, No</t>
    </r>
    <r>
      <rPr>
        <u/>
        <sz val="10"/>
        <color theme="1"/>
        <rFont val="Times New Roman"/>
        <family val="1"/>
        <charset val="186"/>
      </rPr>
      <t xml:space="preserve"> cieto šķirņu kviešu miltiem</t>
    </r>
    <r>
      <rPr>
        <sz val="10"/>
        <color theme="1"/>
        <rFont val="Times New Roman"/>
        <family val="1"/>
      </rPr>
      <t>, nav pieļaujama kaitēķļu invāzija.</t>
    </r>
  </si>
  <si>
    <t>Pilngraudu makaroni</t>
  </si>
  <si>
    <t>A/L, fasēti 0,5 - 5 kg, .Nav pieļaujama kaitēķļu invāzija.</t>
  </si>
  <si>
    <t>Milti</t>
  </si>
  <si>
    <t>Kviešu, A/L 2,0 kg fasējums, nav pieļaujama kaitēķļu invāzija.</t>
  </si>
  <si>
    <t>Pupiņas</t>
  </si>
  <si>
    <t>A/L1,0 kg fasējums, nav pieļaujama kaitēķļu invāzija.</t>
  </si>
  <si>
    <t>Šķeltie zirņi</t>
  </si>
  <si>
    <t>A/L 1,0 kg fasējums, nav pieļaujama kaitēķļu invāzija.</t>
  </si>
  <si>
    <t>Rīsu pārslas</t>
  </si>
  <si>
    <t>A/L 0,5 kg fasējums, nav pieļaujama kaitēķļu invāzija.</t>
  </si>
  <si>
    <t>Pelēkie zirņi</t>
  </si>
  <si>
    <t>Grūbas</t>
  </si>
  <si>
    <t>Rīvmaize</t>
  </si>
  <si>
    <t>Lēcas</t>
  </si>
  <si>
    <t>Cukurs</t>
  </si>
  <si>
    <t>A/L , 1 kg iepakojumā.</t>
  </si>
  <si>
    <t>Kukurūzas pārslas</t>
  </si>
  <si>
    <t>Fasētas līdz 0,4 kg .</t>
  </si>
  <si>
    <t>Marinēta siļķes fileja</t>
  </si>
  <si>
    <t>Fasējumā 1-2 kg plastmasas spainīšos, siļķes fileja bez ādas etiķa marinādē. Sāls saturs ne vairā kā 1,5 g uz 100g produkta, Nesatur ĢMO, konservantus, garšas pastiprinātājus.</t>
  </si>
  <si>
    <t>Medus</t>
  </si>
  <si>
    <t>Dažādu ziedu medus. Fasējumā  0,5-1 kg. Izcelsme Latvija</t>
  </si>
  <si>
    <t>Eļļa augu Risso, nemodificēta</t>
  </si>
  <si>
    <t>Pārtikas, rafinēta, rapšu,  iepakojumā  1 l pudelē, nesatur ģenētiski modificētus organismus.</t>
  </si>
  <si>
    <t>l</t>
  </si>
  <si>
    <t>Cepumi</t>
  </si>
  <si>
    <t>Sverami , kastēs no 2-5 kg, Nesatur : daļēji hidrogenētos augu taukus, sintētiskās krāsvielas, garšas pastiprinātājus, sasldinātājus, ģenētiski modificētus organismus, atbilstoši pieprasītajam daudzumam. Ražots Latvijā</t>
  </si>
  <si>
    <t>Vafeles</t>
  </si>
  <si>
    <t>Sveramas , kastēs no 2-5 kg, Nesatur : daļēji hidrogenētos augu taukus, sintētiskās krāsvielas, garšas pastiprinātājus, sasldinātājus ģenētiski modificētus organismus, atbilstoši pieprasītajam daudzumam. Ražots Latvijā.</t>
  </si>
  <si>
    <t>Zefīri</t>
  </si>
  <si>
    <t>Piparkūku cepumi</t>
  </si>
  <si>
    <t>Sverami , kastēs no 2-5 kg, Nesatur : daļēji hidrogenētos augu taukus, sintētiskās krāsvielas, garšas pastiprinātājus, sasldinātājus, ģenētiski modificētus organismus, atbilstoši pieprasītajam daudzumam. Ražots Latvijā.</t>
  </si>
  <si>
    <t>konfektes (šokolādes)</t>
  </si>
  <si>
    <t>Šokolādes.Nesatur garšas astiprinātājus, saldinātājus, sintētiskās krāsvielas, konservantus, ĢMO. Rzžots Latvijā</t>
  </si>
  <si>
    <t>Konfektes (karameles)</t>
  </si>
  <si>
    <t>Karameles.Nesatur garšas astiprinātājus, saldinātājus, sintētiskās krāsvielas, konservantus, ĢMO. Ražots Latvijā</t>
  </si>
  <si>
    <t>Piedevas ēdieniem</t>
  </si>
  <si>
    <t>Vanilīna cukurs</t>
  </si>
  <si>
    <t>Fasējums līdz 200g.</t>
  </si>
  <si>
    <t>Pipari (malti)</t>
  </si>
  <si>
    <t>Fasējums līdz 100g.</t>
  </si>
  <si>
    <t>Pipari (graudu)</t>
  </si>
  <si>
    <t>Citronskābe</t>
  </si>
  <si>
    <t>Fasējums 0,1-1 kg.</t>
  </si>
  <si>
    <t>Kanēlis</t>
  </si>
  <si>
    <t>Fasējumā līdz 0,01-0,015 kg iepak.</t>
  </si>
  <si>
    <t>Majonēze</t>
  </si>
  <si>
    <t xml:space="preserve"> Fasējumā no 0,25-1 kgl, Nesatur ĢMO, aromatizētājus,konservantus un sintētiskās krāsvielas. Satur mazāk par 1g sāls uz 100g produkta iepakojuma.</t>
  </si>
  <si>
    <t>Sāls</t>
  </si>
  <si>
    <t>1 kg iepakojumā.</t>
  </si>
  <si>
    <t>Lauru lapas</t>
  </si>
  <si>
    <t>Pārtikas, 0,02 kg paciņās.</t>
  </si>
  <si>
    <t>Raugs - sausais</t>
  </si>
  <si>
    <t>0,1 kg paciņa.</t>
  </si>
  <si>
    <t>Kartupeļu ciete</t>
  </si>
  <si>
    <t>A/L 0,4 kg iepakojumā.</t>
  </si>
  <si>
    <t xml:space="preserve">  kg</t>
  </si>
  <si>
    <t>Ķimenes</t>
  </si>
  <si>
    <t>Saules puķu sēklas, lobītas</t>
  </si>
  <si>
    <t>Paciņās  ne vairāk kā 1 kg.</t>
  </si>
  <si>
    <t>Fasējumā līdz 1 kg.</t>
  </si>
  <si>
    <t>Garšvielas bez sāls</t>
  </si>
  <si>
    <t>0,02 – 1 kg iepakojumā.</t>
  </si>
  <si>
    <t>Galda etiķis 9%</t>
  </si>
  <si>
    <t xml:space="preserve"> 0,3- 1  l pudelēs.</t>
  </si>
  <si>
    <t>Želantīns</t>
  </si>
  <si>
    <t>Paciņas 0,1- 1 kg iepak.</t>
  </si>
  <si>
    <t>Ar pienu saistīti produkti</t>
  </si>
  <si>
    <t>kondensētais piens</t>
  </si>
  <si>
    <t>Fasējumā līdz 0,4 kg. Ražots Latvijā.</t>
  </si>
  <si>
    <t>krēmveida siers (svaigais, krēmsiers).</t>
  </si>
  <si>
    <t>Fasējumā 0,15- 0,5 kg. Nesatur garšas astiprinātājus, sintētiskās krāsvielas, konservantus, ĢMO. Ražots Latvijā.</t>
  </si>
  <si>
    <t>Kausētais siers</t>
  </si>
  <si>
    <t>180 -200 g fasējums. Nesatur garšas astiprinātājus, sintētiskās krāsvielas, konservantus, ĢMO. Ažots Latvijā.</t>
  </si>
  <si>
    <t>Konservēti dārzeņi un pārstrādāti augļi</t>
  </si>
  <si>
    <t>Žāvētas aprikozes</t>
  </si>
  <si>
    <t>Bez kauliņiem, fasētas no 0,5 kg līdz 5 kg, atbilstoši pieprasītajam daudzumam, Bez sēra dioksīda.</t>
  </si>
  <si>
    <t>Žāvētas plūmes</t>
  </si>
  <si>
    <t>Bez kauliņiem, fasētas no 0,5 kg līdz 5 kg, atbilstoši pieprasītajam daudzumam Bez sēra dioksīda.</t>
  </si>
  <si>
    <t>Ževētas dzērvenes</t>
  </si>
  <si>
    <t>Bez kauliņiem, fasētas no 0,5 kg līdz 5 kg, atbilstoši pieprasītajam daudzumam. Bez sēra dioksīda.</t>
  </si>
  <si>
    <t>Kg</t>
  </si>
  <si>
    <t>Rozīnes</t>
  </si>
  <si>
    <t>Ievārījums</t>
  </si>
  <si>
    <t xml:space="preserve"> Ābolu, ķiršu u.c augļu un ogu, kur augļu un ogu sastāvs ne mazāks kā 40%.Nesatur konservantus, , sintētiskas krāsvielas, aromatizētājus, Cukura sastāvs ne mazāk kā 40-60%. fasēts no 1 kg līdz 5 kg spainīšos, atbilstoši pieprasītajam daudzumam (Ražots Latvijā).</t>
  </si>
  <si>
    <t>Konservēti gurķi</t>
  </si>
  <si>
    <t>3 l burkās, bez konservantiem. Gurķi vienāda izmēra, bez mehāniskiem bojājumiem, marināde dzidra (izcelsmes valsta Latvija).</t>
  </si>
  <si>
    <t>gb</t>
  </si>
  <si>
    <t>Zaļie zirnīši</t>
  </si>
  <si>
    <t>0,5 -1 l burciņās , metāla bundžās.</t>
  </si>
  <si>
    <t>Tomātu pastu</t>
  </si>
  <si>
    <t>0,5 l burkās.</t>
  </si>
  <si>
    <t>Konservēta kukurūza</t>
  </si>
  <si>
    <t>0.3-0,425 kg bundžas. Neatur ĢNO, bez konservantiem.</t>
  </si>
  <si>
    <t>Konservētas persiku pusītes</t>
  </si>
  <si>
    <t>Fasējumā 0,5 -5 kg Nesaturgaršas, pastiprinātājus, saldinātājus, konservantus, krāsvielas.</t>
  </si>
  <si>
    <t>Marinētas bietes</t>
  </si>
  <si>
    <t>0,5-1 l burkās, bez konservantiem.</t>
  </si>
  <si>
    <t>Tomāti savā sulā bez mizas</t>
  </si>
  <si>
    <t>0,2 - l l bundžas, bez konservantiem.</t>
  </si>
  <si>
    <t>Kons. skābenes</t>
  </si>
  <si>
    <t>0,5 l  vai 1 l burkās, bez konservantiem.</t>
  </si>
  <si>
    <t xml:space="preserve">Sula </t>
  </si>
  <si>
    <t>Ābolu, plūmju, ķiršu u.c. safasēts atbilstoši drošības, higiēnas prasībām – 3 l stikla burkās</t>
  </si>
  <si>
    <t>Saldētā produkcija</t>
  </si>
  <si>
    <t>Mencas fileja bez ādas</t>
  </si>
  <si>
    <t>Svaigi saldētas zivju filejas gabaliņos, bez asakām, bez ledus glazūrasVakuuma iepakojumā, no 1 kg –10 kg.</t>
  </si>
  <si>
    <t>Heka fileja bez ādas</t>
  </si>
  <si>
    <t>Laša fileja bez ādas</t>
  </si>
  <si>
    <t>Saldēti ķirši bez kauliņiem</t>
  </si>
  <si>
    <t>Brīvi saldētas, bez atlaidināšanas pazīmēm Fasējumā līdz 2,5 kg</t>
  </si>
  <si>
    <t>Saldētas mellenes</t>
  </si>
  <si>
    <t>Brīvi saldētas, bez atlaidināšanas pazīmēm Fasējumā līdz 2,5 kg.</t>
  </si>
  <si>
    <t>Saldētas upenes</t>
  </si>
  <si>
    <t>Saldētas avenes</t>
  </si>
  <si>
    <t>Saldēti rabarberi</t>
  </si>
  <si>
    <t>Saldētu ogu, augļu maisījums</t>
  </si>
  <si>
    <t>Saldējums</t>
  </si>
  <si>
    <t>Piena saldējums, bez konservantiem, mākslīgām krāsvielām, garšas pastiprinātājiem, 100 g fasējumā.</t>
  </si>
  <si>
    <t>Zaļie zirņi</t>
  </si>
  <si>
    <t>Iepakojumā no 0,400 kg līdz 2,5 kg , Birstoši, cieti, bez atlaidināšanas pazīmēm</t>
  </si>
  <si>
    <t>Saldēti puķu kāposti</t>
  </si>
  <si>
    <t>Brīvi saldēti. Iepakojumā no 0,400 kg līdz 2,5 kg , atbilstoši pieprasītajam daudzumam.</t>
  </si>
  <si>
    <t>Vistas fileja</t>
  </si>
  <si>
    <t>Svaiga vistas gaļa, , bez ādas, bez kauliem, brīvi saldēta, iepakojumā no 1 kg – 10 kg, piegādājamais apjoms atbilstoši pieprasījumam. Izcelsmes valsts Latvija.</t>
  </si>
  <si>
    <t>Vistas šķiņķīši (atkauloti)</t>
  </si>
  <si>
    <t>Svaiga vistas gaļa, bez ādas, kauliem, saldēta , iepakojumā no 1kg- 10 kg, atbilstoši pieprasītam daudzumam.  Izcelsmes valsts Latvija.</t>
  </si>
  <si>
    <t>Bezglutēna pārtika</t>
  </si>
  <si>
    <t>Bezglutēna milti</t>
  </si>
  <si>
    <t>Fasēti 1 kg iepakojumā.</t>
  </si>
  <si>
    <t>Bezglutēna makaroni</t>
  </si>
  <si>
    <t>Fasēti 0,25- 1 kg iepakojumā.</t>
  </si>
  <si>
    <t xml:space="preserve">Bezglutēna maize </t>
  </si>
  <si>
    <t>Fasēta 0,25 kg, Dažādi veidi.</t>
  </si>
  <si>
    <t>Bezglutēna brokastu pārslas</t>
  </si>
  <si>
    <t>Fasētas 0,25- 0,5 kg.</t>
  </si>
  <si>
    <t>Bezglutēna cepumi</t>
  </si>
  <si>
    <t>Fasēti 0,1-0,3 kg iepakojumā. Nesatur daļēji hidrogenētos augu taukus. Nesatur pārtikas piedevas un sintētiskās krāsvielas, nesatur ģenētiski modificētus organismus</t>
  </si>
  <si>
    <t>Olas</t>
  </si>
  <si>
    <t>A/L, Lkategorijas, beretēs 10-30 gb. Tīrām čaumalām, šķirotas veselas, nebojātas. Izcelsme Latvija</t>
  </si>
  <si>
    <t>Kopā:</t>
  </si>
  <si>
    <t>Kopā bez PVN:</t>
  </si>
  <si>
    <t>PVN:</t>
  </si>
  <si>
    <t>Kopā ar PVN:</t>
  </si>
  <si>
    <t>***Saldētai produkcijai piegādātājs piedāvā pasūtītajam  saldētavu produktu uzglabāšanai, uz līguma darbības laiku.</t>
  </si>
  <si>
    <t>Soda</t>
  </si>
  <si>
    <t>Kafija, tēja</t>
  </si>
  <si>
    <t>Kakao</t>
  </si>
  <si>
    <t>Bez cukura. Bez piedevām. Sviesta saturs sausnā mazāks par 20%</t>
  </si>
  <si>
    <t>paciņās 0,1 kg</t>
  </si>
  <si>
    <t>paciņās 0,1-0,3 kg</t>
  </si>
  <si>
    <t>Dabīgās tējas (piparmētru, kumelīšu, liepziedu)</t>
  </si>
  <si>
    <t>Tēja (melnā)</t>
  </si>
  <si>
    <t>Mieži 100%, vai cigoriņi 100%, paciņās 0,3 kg</t>
  </si>
  <si>
    <t>Kafijas aizstājējs</t>
  </si>
  <si>
    <t>0,1kg  iepakojumā</t>
  </si>
  <si>
    <t>0.00</t>
  </si>
  <si>
    <t>Periods</t>
  </si>
  <si>
    <t>Tomāti</t>
  </si>
  <si>
    <t>Svaigi, nebojāti, tīri, nogatavojušies, 5-7 cm diametrā</t>
  </si>
  <si>
    <t>Visu gadu</t>
  </si>
  <si>
    <t>Svaigi gurķi</t>
  </si>
  <si>
    <t>Svaigi, nebojāti, tīri,  īsie līdz 15 cm, garie līdz 25cm.</t>
  </si>
  <si>
    <t>Skābēti kāposti</t>
  </si>
  <si>
    <t>Svaigi, nebojāti, smalki sašķērēti, kraukšķīgi ar vienmērīgu skābumu (var būt ar ķimēnēm un burkānu skaidiņām) fasējumā no 1kg – 10 kg spaiņos, vai vakuuma iepakojumā, atbilstoši pieprasītajam daudzumam, izcelsmes valsts Latvija.</t>
  </si>
  <si>
    <t>Puravi</t>
  </si>
  <si>
    <t>Svaigi, nebojāti, tīri, bez vītuma pazīmēm 30cm gari.</t>
  </si>
  <si>
    <t>Paprika</t>
  </si>
  <si>
    <t>Svaiga, nebojāta, tīra, bez vītuma pazīmēm</t>
  </si>
  <si>
    <t>Sīpoli</t>
  </si>
  <si>
    <t>Svaigi, veseli nebojāti, tīri,  diametrā ne mazāk par 5 cm, izcelsmes valsts Latvija.</t>
  </si>
  <si>
    <t>Kāposti</t>
  </si>
  <si>
    <t xml:space="preserve">Galviņās, 20-25 cm diametrā. </t>
  </si>
  <si>
    <t>Ziedkāposti</t>
  </si>
  <si>
    <t>Svaigi, vesdeli, nebojāti. Bez vītuma pazīmēm.</t>
  </si>
  <si>
    <t>Kāļi</t>
  </si>
  <si>
    <t>Svaigi, veseli, nebojāti.</t>
  </si>
  <si>
    <t>Kabači, cukini</t>
  </si>
  <si>
    <t>Ķirbji</t>
  </si>
  <si>
    <t>Kolrābji</t>
  </si>
  <si>
    <t>Svaigi, veseli, nebojāti, ar blīvu struktūru, stingru kraukšķīgu vidu, diametrā no8 cm.</t>
  </si>
  <si>
    <t>Ķīnas kāposti</t>
  </si>
  <si>
    <t>Svaigi, veseli, nebojāti. Stingri pieklautām lapām, bez lieka mitruma.</t>
  </si>
  <si>
    <t>Redīsi (mazie)</t>
  </si>
  <si>
    <t>Svaigi, veseli, nebojāti, bez vītuma pazīmēm.</t>
  </si>
  <si>
    <t>Loki</t>
  </si>
  <si>
    <t>Svaigi, veseli, nesaspiesti, nebojāti laksti, bez lieka mitruma</t>
  </si>
  <si>
    <t>Lapu salāti</t>
  </si>
  <si>
    <t>Dilles</t>
  </si>
  <si>
    <t>Svaigas, veselas, nebojātas, bez vītuma pazīmēm, bez lieka mitruma</t>
  </si>
  <si>
    <t>Ķiploki</t>
  </si>
  <si>
    <t>Ledus salāti</t>
  </si>
  <si>
    <t>Rutki</t>
  </si>
  <si>
    <t>Seleriju saknes</t>
  </si>
  <si>
    <t>Svaigas, veselas, nebojātas ar stingru, blīvu vidu. Diametrā no 10 cm.</t>
  </si>
  <si>
    <t xml:space="preserve">Skābenes </t>
  </si>
  <si>
    <t>Svaigas, tīras, bez vītuma pazīmēm.</t>
  </si>
  <si>
    <t>Baltie redīsi</t>
  </si>
  <si>
    <t>Svaigi, veseli, nebojāti, ar blīvu struktūru.</t>
  </si>
  <si>
    <t>Apelsīni</t>
  </si>
  <si>
    <t>Svaigi, nebojāti, tīri,   8-12cm diametrā.</t>
  </si>
  <si>
    <t>Aprikozes</t>
  </si>
  <si>
    <t>Veselas, nebojātas, nogatavojušās. Diametrā no 5 cm.</t>
  </si>
  <si>
    <t>Arbūzi</t>
  </si>
  <si>
    <t>Svaigi,veseli, nebojāti, nogatavojušies. Diametrā no 30 cm.</t>
  </si>
  <si>
    <t>Āboli</t>
  </si>
  <si>
    <t>Svaigi, veseli nebojāti, saldi, sulīgi, diametrā no 6 cm.</t>
  </si>
  <si>
    <t>Banāni</t>
  </si>
  <si>
    <t>Svaigi, veseli, nebojāti. Delteni, bez pleķiem, bojājuma pazīmēm.</t>
  </si>
  <si>
    <t>Bumbieri</t>
  </si>
  <si>
    <t>Svaigi, veseli, nebojāti, saldi, sulīgi, diametrā no 8cm.</t>
  </si>
  <si>
    <t>Citroni</t>
  </si>
  <si>
    <t>Svaigi, veselinebojāti, saldi, sulīgi, diametrā no 5cm.</t>
  </si>
  <si>
    <t>Kivi</t>
  </si>
  <si>
    <t>Svaigi, nebojāti, tīri, vienmērīgi nogatavojušies  5-7 cm diam.</t>
  </si>
  <si>
    <t>Melones</t>
  </si>
  <si>
    <t>Svaigas, nebojātas, tīras, diametrs no 25 cm.</t>
  </si>
  <si>
    <t>Mandarīni</t>
  </si>
  <si>
    <t>Svaigi, nebojāti, tīri, mandarīni 4-6 cm diametrā.</t>
  </si>
  <si>
    <t>Nektarīni</t>
  </si>
  <si>
    <t>Persiki</t>
  </si>
  <si>
    <t>Pamelo</t>
  </si>
  <si>
    <t>Svaigi, veseli, nebojāti, nogatavojušies.</t>
  </si>
  <si>
    <t>Lielogu dzērvenes</t>
  </si>
  <si>
    <t>Svaigas, veselas, nebojātas ogas, bez vītuma pazīmēm, bez lieka mitruma.</t>
  </si>
  <si>
    <t>Vīnogas</t>
  </si>
  <si>
    <t>Svaigas, veselas, nebojātas ogas, bez vītuma pazīmēm.</t>
  </si>
  <si>
    <t>Avenes</t>
  </si>
  <si>
    <t>Svaigas, veselas, nebojātas ogas.</t>
  </si>
  <si>
    <t>Mellenes</t>
  </si>
  <si>
    <t>Hurma</t>
  </si>
  <si>
    <t>Veseli, svaigi, nebojāti, nogatavojušās. Diametrā no10 cm.</t>
  </si>
  <si>
    <t xml:space="preserve">2 – AUGĻI UN DĀRZEŅI NESEZONAS LAIKĀ </t>
  </si>
  <si>
    <t>1 - PĀRTIKAS PRODUKTI</t>
  </si>
  <si>
    <t>Piegādes biežums</t>
  </si>
  <si>
    <t>Produkcijas piegāde   pēc pasūtītāja pieteikuma divas reizes nedēļā -  pirmdienās, ceturtdienās ( pasūtījumu veic telefoniski vienu dienu iepriekš).</t>
  </si>
  <si>
    <t>1. Pārtikas produkti</t>
  </si>
  <si>
    <t>2.  Augļi un dārzeņi nesezonas laikā</t>
  </si>
  <si>
    <t>KVALITĀTES PRASĪBAS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</si>
  <si>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</si>
  <si>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</si>
  <si>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PĀRTIKAS PRODUKTI, PĀRSTRĀDĀTI AUGĻI, DĀRZEŅI, SULAS</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</si>
  <si>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</si>
  <si>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1. Produkcijas piegāde  pēc pasūtītāja pieteikuma vienu reizi nedēļā -  otrdienās, vai trešdienās ( pasūtījumu veic telefoniski vienu dienu iepriekš).</t>
  </si>
  <si>
    <t>2.Piedāvājumam jāatbilst sekojošām prasībām – produktu ražošanā netiek izmantotas sintētiskās krāsvielas, produkti nesatur ģenētiski modificētus organismus, nesastāv no tiem un nav no tiem ražoti.</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</si>
  <si>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</si>
  <si>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</si>
  <si>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 xml:space="preserve">Minimālās vizuālās kvalitātes prasības augļiem: </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</si>
  <si>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</si>
  <si>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</si>
  <si>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</si>
  <si>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</si>
  <si>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</si>
  <si>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</si>
  <si>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</si>
  <si>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DĀRZEŅI</t>
  </si>
  <si>
    <t>Minimālās vizuālās kvalitātes prasības dārzeņiem: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</si>
  <si>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</si>
  <si>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</si>
  <si>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</si>
  <si>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</si>
  <si>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</si>
  <si>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</si>
  <si>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</si>
  <si>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</si>
  <si>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</si>
  <si>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Produkcijas piegāde   pēc pasūtītāja pieteikuma trīs reizes nedēļā līdz pulkst. 9.00 -   ( pasūtījumu veic telefoniski vienu dienu iepriekš).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</si>
</sst>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86"/>
      <scheme val="minor"/>
    </font>
    <font>
      <b/>
      <sz val="11"/>
      <color theme="0"/>
      <name val="Calibri"/>
      <family val="2"/>
      <charset val="186"/>
      <scheme val="minor"/>
    </font>
    <font>
      <b/>
      <sz val="14"/>
      <color theme="1"/>
      <name val="Times New Roman"/>
      <family val="1"/>
    </font>
    <font>
      <sz val="11"/>
      <color theme="1"/>
      <name val="Times New Roman"/>
      <family val="1"/>
    </font>
    <font>
      <sz val="10"/>
      <color theme="1"/>
      <name val="Times New Roman"/>
      <family val="1"/>
    </font>
    <font>
      <b/>
      <sz val="10"/>
      <color theme="1"/>
      <name val="Times New Roman"/>
      <family val="1"/>
    </font>
    <font>
      <sz val="10"/>
      <name val="Times New Roman"/>
      <family val="1"/>
      <charset val="186"/>
    </font>
    <font>
      <u/>
      <sz val="10"/>
      <color theme="1"/>
      <name val="Times New Roman"/>
      <family val="1"/>
      <charset val="186"/>
    </font>
    <font>
      <sz val="10"/>
      <color theme="1"/>
      <name val="Times New Roman"/>
      <family val="1"/>
      <charset val="186"/>
    </font>
    <font>
      <sz val="11"/>
      <color theme="1"/>
      <name val="Times New Roman"/>
      <family val="1"/>
      <charset val="186"/>
    </font>
    <font>
      <b/>
      <sz val="10"/>
      <color theme="1"/>
      <name val="Times New Roman"/>
      <family val="1"/>
      <charset val="186"/>
    </font>
    <font>
      <sz val="14"/>
      <color theme="1"/>
      <name val="Times New Roman"/>
      <family val="1"/>
    </font>
    <font>
      <sz val="24"/>
      <color theme="1"/>
      <name val="Calibri"/>
      <family val="2"/>
      <charset val="186"/>
      <scheme val="minor"/>
    </font>
    <font>
      <b/>
      <sz val="14"/>
      <color theme="1"/>
      <name val="Calibri"/>
      <family val="2"/>
      <charset val="186"/>
      <scheme val="minor"/>
    </font>
    <font>
      <sz val="14"/>
      <color theme="1"/>
      <name val="Times New Roman"/>
      <family val="1"/>
      <charset val="186"/>
    </font>
    <font>
      <sz val="14"/>
      <color theme="1"/>
      <name val="Calibri"/>
      <family val="2"/>
      <charset val="186"/>
      <scheme val="minor"/>
    </font>
    <font>
      <b/>
      <sz val="16"/>
      <color theme="1"/>
      <name val="Times New Roman"/>
      <family val="1"/>
      <charset val="186"/>
    </font>
    <font>
      <b/>
      <sz val="14"/>
      <color theme="1"/>
      <name val="Times New Roman"/>
      <family val="1"/>
      <charset val="186"/>
    </font>
    <font>
      <b/>
      <sz val="11"/>
      <color theme="1"/>
      <name val="Times New Roman"/>
      <family val="1"/>
      <charset val="186"/>
    </font>
  </fonts>
  <fills count="5">
    <fill>
      <patternFill patternType="none"/>
    </fill>
    <fill>
      <patternFill patternType="gray125"/>
    </fill>
    <fill>
      <patternFill patternType="solid">
        <fgColor rgb="FFA5A5A5"/>
      </patternFill>
    </fill>
    <fill>
      <patternFill patternType="solid">
        <fgColor theme="0" tint="-0.249977111117893"/>
        <bgColor indexed="64"/>
      </patternFill>
    </fill>
    <fill>
      <patternFill patternType="solid">
        <fgColor theme="0"/>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s>
  <cellStyleXfs count="2">
    <xf numFmtId="0" fontId="0" fillId="0" borderId="0"/>
    <xf numFmtId="0" fontId="1" fillId="2" borderId="1" applyNumberFormat="0" applyAlignment="0" applyProtection="0"/>
  </cellStyleXfs>
  <cellXfs count="194">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0" fillId="0" borderId="0" xfId="0" applyAlignment="1">
      <alignment horizontal="center"/>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center" vertical="center"/>
      <protection locked="0"/>
    </xf>
    <xf numFmtId="2" fontId="4" fillId="0" borderId="9" xfId="0" applyNumberFormat="1" applyFont="1" applyFill="1" applyBorder="1" applyAlignment="1" applyProtection="1">
      <alignment horizontal="center" vertical="center"/>
      <protection locked="0"/>
    </xf>
    <xf numFmtId="2" fontId="4" fillId="0" borderId="13" xfId="0" applyNumberFormat="1" applyFont="1" applyFill="1" applyBorder="1" applyAlignment="1" applyProtection="1">
      <alignment horizontal="center" vertical="center"/>
    </xf>
    <xf numFmtId="0" fontId="4" fillId="0" borderId="14"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4" fillId="0" borderId="14"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center" vertical="center"/>
      <protection locked="0"/>
    </xf>
    <xf numFmtId="2" fontId="4" fillId="0" borderId="10" xfId="0" applyNumberFormat="1"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wrapText="1"/>
    </xf>
    <xf numFmtId="0" fontId="4" fillId="4" borderId="10"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4"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xf>
    <xf numFmtId="0" fontId="4" fillId="0" borderId="10" xfId="0" applyFont="1" applyFill="1" applyBorder="1" applyAlignment="1" applyProtection="1">
      <alignment horizontal="left" vertical="center" wrapText="1"/>
      <protection locked="0"/>
    </xf>
    <xf numFmtId="2" fontId="4" fillId="0" borderId="10" xfId="0" applyNumberFormat="1" applyFont="1" applyFill="1" applyBorder="1" applyAlignment="1" applyProtection="1">
      <alignment horizontal="center" vertical="center"/>
    </xf>
    <xf numFmtId="0" fontId="4" fillId="0" borderId="2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xf>
    <xf numFmtId="0" fontId="8" fillId="0" borderId="10" xfId="0" applyFont="1" applyFill="1" applyBorder="1" applyAlignment="1" applyProtection="1">
      <alignment horizontal="left" vertical="center" wrapText="1"/>
    </xf>
    <xf numFmtId="0" fontId="5" fillId="0" borderId="10"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4" fillId="0" borderId="24"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center" vertical="center"/>
      <protection locked="0"/>
    </xf>
    <xf numFmtId="2" fontId="4" fillId="0" borderId="24" xfId="0" applyNumberFormat="1" applyFont="1" applyFill="1" applyBorder="1" applyAlignment="1" applyProtection="1">
      <alignment horizontal="center" vertical="center"/>
      <protection locked="0"/>
    </xf>
    <xf numFmtId="2" fontId="4" fillId="0" borderId="25" xfId="0" applyNumberFormat="1" applyFont="1" applyFill="1" applyBorder="1" applyAlignment="1" applyProtection="1">
      <alignment horizontal="center" vertical="center"/>
    </xf>
    <xf numFmtId="0" fontId="4" fillId="3" borderId="26" xfId="0" applyFont="1" applyFill="1" applyBorder="1" applyAlignment="1" applyProtection="1">
      <alignment horizontal="center" vertical="center"/>
    </xf>
    <xf numFmtId="0" fontId="4" fillId="3" borderId="27" xfId="0" applyFont="1" applyFill="1" applyBorder="1" applyAlignment="1" applyProtection="1">
      <alignment horizontal="left" vertical="center" wrapText="1"/>
    </xf>
    <xf numFmtId="0" fontId="4" fillId="3" borderId="27" xfId="0" applyFont="1" applyFill="1" applyBorder="1" applyAlignment="1" applyProtection="1">
      <alignment horizontal="center" vertical="center"/>
    </xf>
    <xf numFmtId="0" fontId="5" fillId="3" borderId="28"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4" fillId="3" borderId="26" xfId="0" applyFont="1" applyFill="1" applyBorder="1" applyAlignment="1" applyProtection="1">
      <alignment horizontal="left" vertical="center" wrapText="1"/>
      <protection locked="0"/>
    </xf>
    <xf numFmtId="0" fontId="4" fillId="3" borderId="27" xfId="0" applyFont="1" applyFill="1" applyBorder="1" applyAlignment="1" applyProtection="1">
      <alignment horizontal="center" vertical="center"/>
      <protection locked="0"/>
    </xf>
    <xf numFmtId="2" fontId="4" fillId="3" borderId="27" xfId="0" applyNumberFormat="1"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xf>
    <xf numFmtId="0" fontId="4" fillId="0" borderId="24" xfId="0" applyFont="1" applyFill="1" applyBorder="1" applyAlignment="1" applyProtection="1">
      <alignment horizontal="left" vertical="center" wrapText="1"/>
    </xf>
    <xf numFmtId="0" fontId="4" fillId="0" borderId="24"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4" fillId="0" borderId="17"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center" vertical="center"/>
    </xf>
    <xf numFmtId="0" fontId="4" fillId="3" borderId="5" xfId="0" applyFont="1" applyFill="1" applyBorder="1" applyAlignment="1" applyProtection="1">
      <alignment horizontal="left" vertical="center" wrapText="1"/>
    </xf>
    <xf numFmtId="0" fontId="4" fillId="3" borderId="5" xfId="0" applyFont="1" applyFill="1" applyBorder="1" applyAlignment="1" applyProtection="1">
      <alignment horizontal="center" vertical="center"/>
    </xf>
    <xf numFmtId="0" fontId="5" fillId="3" borderId="32" xfId="0" applyFont="1" applyFill="1" applyBorder="1" applyAlignment="1" applyProtection="1">
      <alignment horizontal="center" vertical="center"/>
    </xf>
    <xf numFmtId="0" fontId="5" fillId="3" borderId="33" xfId="0" applyFont="1" applyFill="1" applyBorder="1" applyAlignment="1" applyProtection="1">
      <alignment horizontal="center" vertical="center"/>
    </xf>
    <xf numFmtId="0" fontId="4" fillId="3" borderId="34"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center" vertical="center"/>
      <protection locked="0"/>
    </xf>
    <xf numFmtId="2" fontId="4" fillId="3" borderId="5" xfId="0" applyNumberFormat="1" applyFont="1" applyFill="1" applyBorder="1" applyAlignment="1" applyProtection="1">
      <alignment horizontal="center" vertical="center"/>
      <protection locked="0"/>
    </xf>
    <xf numFmtId="0" fontId="4" fillId="4" borderId="18" xfId="0" applyFont="1" applyFill="1" applyBorder="1" applyAlignment="1" applyProtection="1">
      <alignment horizontal="left" vertical="center" wrapText="1"/>
    </xf>
    <xf numFmtId="0" fontId="4" fillId="4" borderId="18" xfId="0" applyFont="1" applyFill="1" applyBorder="1" applyAlignment="1" applyProtection="1">
      <alignment horizontal="center" vertical="center"/>
    </xf>
    <xf numFmtId="0" fontId="5" fillId="4" borderId="19" xfId="0" applyFont="1" applyFill="1" applyBorder="1" applyAlignment="1" applyProtection="1">
      <alignment horizontal="center" vertical="center"/>
    </xf>
    <xf numFmtId="0" fontId="5" fillId="4" borderId="35" xfId="0" applyFont="1" applyFill="1" applyBorder="1" applyAlignment="1" applyProtection="1">
      <alignment horizontal="center" vertical="center"/>
    </xf>
    <xf numFmtId="0" fontId="4" fillId="4" borderId="36" xfId="0" applyFont="1" applyFill="1" applyBorder="1" applyAlignment="1" applyProtection="1">
      <alignment horizontal="left" vertical="center" wrapText="1"/>
      <protection locked="0"/>
    </xf>
    <xf numFmtId="0" fontId="4" fillId="4" borderId="18" xfId="0" applyFont="1" applyFill="1" applyBorder="1" applyAlignment="1" applyProtection="1">
      <alignment horizontal="center" vertical="center"/>
      <protection locked="0"/>
    </xf>
    <xf numFmtId="2" fontId="4" fillId="4" borderId="18" xfId="0" applyNumberFormat="1"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5" fillId="4" borderId="15" xfId="0" applyFont="1" applyFill="1" applyBorder="1" applyAlignment="1" applyProtection="1">
      <alignment horizontal="center" vertical="center"/>
    </xf>
    <xf numFmtId="0" fontId="5" fillId="4" borderId="16" xfId="0" applyFont="1" applyFill="1" applyBorder="1" applyAlignment="1" applyProtection="1">
      <alignment horizontal="center" vertical="center"/>
    </xf>
    <xf numFmtId="0" fontId="4" fillId="4" borderId="14"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center" vertical="center"/>
      <protection locked="0"/>
    </xf>
    <xf numFmtId="2" fontId="4" fillId="4" borderId="10" xfId="0" applyNumberFormat="1" applyFont="1" applyFill="1" applyBorder="1" applyAlignment="1" applyProtection="1">
      <alignment horizontal="center" vertical="center"/>
      <protection locked="0"/>
    </xf>
    <xf numFmtId="2" fontId="4" fillId="4" borderId="13" xfId="0" applyNumberFormat="1" applyFont="1" applyFill="1" applyBorder="1" applyAlignment="1" applyProtection="1">
      <alignment horizontal="center" vertical="center"/>
    </xf>
    <xf numFmtId="0" fontId="0" fillId="4" borderId="0" xfId="0" applyFill="1"/>
    <xf numFmtId="0" fontId="4" fillId="3" borderId="24" xfId="0" applyFont="1" applyFill="1" applyBorder="1" applyAlignment="1" applyProtection="1">
      <alignment horizontal="left" vertical="center" wrapText="1"/>
    </xf>
    <xf numFmtId="0" fontId="4" fillId="3" borderId="24" xfId="0" applyFont="1" applyFill="1" applyBorder="1" applyAlignment="1" applyProtection="1">
      <alignment horizontal="center" vertical="center"/>
    </xf>
    <xf numFmtId="0" fontId="5" fillId="3" borderId="30" xfId="0" applyFont="1" applyFill="1" applyBorder="1" applyAlignment="1" applyProtection="1">
      <alignment horizontal="center" vertical="center"/>
    </xf>
    <xf numFmtId="0" fontId="5" fillId="3" borderId="37" xfId="0" applyFont="1" applyFill="1" applyBorder="1" applyAlignment="1" applyProtection="1">
      <alignment horizontal="center" vertical="center"/>
    </xf>
    <xf numFmtId="0" fontId="4" fillId="3" borderId="38"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protection locked="0"/>
    </xf>
    <xf numFmtId="2" fontId="4" fillId="3" borderId="24"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wrapText="1"/>
    </xf>
    <xf numFmtId="0" fontId="4" fillId="0" borderId="39" xfId="0" applyFont="1" applyFill="1" applyBorder="1" applyAlignment="1" applyProtection="1">
      <alignment horizontal="left" vertical="center" wrapText="1"/>
      <protection locked="0"/>
    </xf>
    <xf numFmtId="0" fontId="4" fillId="0" borderId="40"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xf>
    <xf numFmtId="0" fontId="4" fillId="3" borderId="10"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4" fillId="3" borderId="10" xfId="0" applyFont="1" applyFill="1" applyBorder="1" applyAlignment="1" applyProtection="1">
      <alignment horizontal="center" vertical="center"/>
      <protection locked="0"/>
    </xf>
    <xf numFmtId="0" fontId="4" fillId="3" borderId="40" xfId="0" applyFont="1" applyFill="1" applyBorder="1" applyAlignment="1" applyProtection="1">
      <alignment horizontal="left" vertical="center" wrapText="1"/>
      <protection locked="0"/>
    </xf>
    <xf numFmtId="2" fontId="4" fillId="3" borderId="10" xfId="0" applyNumberFormat="1" applyFont="1" applyFill="1" applyBorder="1" applyAlignment="1" applyProtection="1">
      <alignment horizontal="center" vertical="center"/>
      <protection locked="0"/>
    </xf>
    <xf numFmtId="0" fontId="4" fillId="0" borderId="10"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0" fillId="0" borderId="0" xfId="0" applyBorder="1"/>
    <xf numFmtId="0" fontId="8" fillId="0" borderId="0" xfId="0" applyFont="1"/>
    <xf numFmtId="0" fontId="4" fillId="0" borderId="36" xfId="0" applyFont="1" applyFill="1" applyBorder="1" applyAlignment="1" applyProtection="1">
      <alignment vertical="center" wrapText="1"/>
    </xf>
    <xf numFmtId="2" fontId="4" fillId="0" borderId="0" xfId="0" applyNumberFormat="1" applyFont="1" applyFill="1" applyBorder="1" applyAlignment="1" applyProtection="1">
      <alignment horizontal="center" vertical="center"/>
    </xf>
    <xf numFmtId="0" fontId="4" fillId="0" borderId="14" xfId="0" applyFont="1" applyFill="1" applyBorder="1" applyAlignment="1" applyProtection="1">
      <alignment vertical="center"/>
    </xf>
    <xf numFmtId="0" fontId="8" fillId="0" borderId="10" xfId="0" applyFont="1" applyFill="1" applyBorder="1" applyAlignment="1" applyProtection="1">
      <alignment vertical="center" wrapText="1"/>
    </xf>
    <xf numFmtId="0" fontId="4" fillId="0" borderId="23" xfId="0" applyFont="1" applyFill="1" applyBorder="1" applyAlignment="1" applyProtection="1">
      <alignment horizontal="center" vertical="center"/>
    </xf>
    <xf numFmtId="0" fontId="4" fillId="0" borderId="40" xfId="0" applyFont="1" applyFill="1" applyBorder="1" applyAlignment="1" applyProtection="1">
      <alignment horizontal="center" vertical="center"/>
      <protection locked="0"/>
    </xf>
    <xf numFmtId="0" fontId="8" fillId="0" borderId="10" xfId="0" applyFont="1" applyBorder="1" applyAlignment="1">
      <alignment horizontal="center" wrapText="1"/>
    </xf>
    <xf numFmtId="0" fontId="8" fillId="0" borderId="0" xfId="0" applyFont="1" applyFill="1" applyBorder="1" applyAlignment="1" applyProtection="1">
      <alignment vertical="center" wrapText="1"/>
    </xf>
    <xf numFmtId="0" fontId="4" fillId="3" borderId="20" xfId="0" applyFont="1" applyFill="1" applyBorder="1" applyAlignment="1" applyProtection="1">
      <alignment horizontal="left" vertical="center" wrapText="1"/>
    </xf>
    <xf numFmtId="0" fontId="4" fillId="3" borderId="41"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4" fillId="3" borderId="20" xfId="0" applyFont="1" applyFill="1" applyBorder="1" applyAlignment="1" applyProtection="1">
      <alignment horizontal="left" vertical="center" wrapText="1"/>
      <protection locked="0"/>
    </xf>
    <xf numFmtId="0" fontId="4" fillId="3" borderId="18" xfId="0" applyFont="1" applyFill="1" applyBorder="1" applyAlignment="1" applyProtection="1">
      <alignment horizontal="center" vertical="center"/>
      <protection locked="0"/>
    </xf>
    <xf numFmtId="2" fontId="4" fillId="3" borderId="18" xfId="0" applyNumberFormat="1" applyFont="1" applyFill="1" applyBorder="1" applyAlignment="1" applyProtection="1">
      <alignment horizontal="center" vertical="center"/>
      <protection locked="0"/>
    </xf>
    <xf numFmtId="0" fontId="8" fillId="0" borderId="10" xfId="0" applyFont="1" applyBorder="1"/>
    <xf numFmtId="0" fontId="4" fillId="3" borderId="38" xfId="0" applyFont="1" applyFill="1" applyBorder="1" applyAlignment="1" applyProtection="1">
      <alignment vertical="center" wrapText="1"/>
    </xf>
    <xf numFmtId="0" fontId="4" fillId="3" borderId="37" xfId="0" applyFont="1" applyFill="1" applyBorder="1" applyAlignment="1" applyProtection="1">
      <alignment horizontal="center" vertical="center"/>
      <protection locked="0"/>
    </xf>
    <xf numFmtId="0" fontId="0" fillId="0" borderId="10" xfId="0" applyBorder="1" applyAlignment="1">
      <alignment horizontal="center"/>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right" vertical="center"/>
      <protection locked="0"/>
    </xf>
    <xf numFmtId="0" fontId="4" fillId="0" borderId="32" xfId="0" applyFont="1" applyFill="1" applyBorder="1" applyAlignment="1" applyProtection="1">
      <alignment horizontal="center"/>
    </xf>
    <xf numFmtId="0" fontId="4" fillId="0" borderId="0" xfId="0" applyFont="1" applyFill="1" applyBorder="1" applyProtection="1">
      <protection locked="0"/>
    </xf>
    <xf numFmtId="2" fontId="4" fillId="0" borderId="11"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Protection="1">
      <protection locked="0"/>
    </xf>
    <xf numFmtId="0" fontId="4" fillId="0" borderId="0" xfId="0" applyFont="1" applyFill="1" applyBorder="1" applyAlignment="1" applyProtection="1">
      <alignment horizontal="right"/>
      <protection locked="0"/>
    </xf>
    <xf numFmtId="2" fontId="3" fillId="0" borderId="15" xfId="0" applyNumberFormat="1" applyFont="1" applyFill="1" applyBorder="1" applyAlignment="1" applyProtection="1">
      <alignment horizontal="center" vertical="center"/>
      <protection locked="0"/>
    </xf>
    <xf numFmtId="2" fontId="4" fillId="0" borderId="42" xfId="0" applyNumberFormat="1" applyFont="1" applyFill="1" applyBorder="1" applyAlignment="1" applyProtection="1">
      <alignment horizontal="center" vertical="center"/>
    </xf>
    <xf numFmtId="0" fontId="0" fillId="0" borderId="0" xfId="0" applyBorder="1" applyAlignment="1">
      <alignment horizontal="center"/>
    </xf>
    <xf numFmtId="0" fontId="0" fillId="0" borderId="0" xfId="0" applyAlignment="1">
      <alignment horizontal="center"/>
    </xf>
    <xf numFmtId="0" fontId="1" fillId="2" borderId="43" xfId="1" applyBorder="1" applyAlignment="1" applyProtection="1">
      <alignment horizontal="left" vertical="center" wrapText="1"/>
    </xf>
    <xf numFmtId="0" fontId="1" fillId="2" borderId="43" xfId="1" applyBorder="1" applyAlignment="1" applyProtection="1">
      <alignment horizontal="center" vertical="center"/>
    </xf>
    <xf numFmtId="0" fontId="1" fillId="2" borderId="43" xfId="1" applyBorder="1" applyAlignment="1" applyProtection="1">
      <alignment horizontal="left" vertical="center" wrapText="1"/>
      <protection locked="0"/>
    </xf>
    <xf numFmtId="0" fontId="1" fillId="2" borderId="43" xfId="1" applyBorder="1" applyAlignment="1" applyProtection="1">
      <alignment horizontal="center" vertical="center"/>
      <protection locked="0"/>
    </xf>
    <xf numFmtId="2" fontId="1" fillId="2" borderId="43" xfId="1" applyNumberFormat="1" applyBorder="1" applyAlignment="1" applyProtection="1">
      <alignment horizontal="center" vertical="center"/>
      <protection locked="0"/>
    </xf>
    <xf numFmtId="0" fontId="8" fillId="0" borderId="0" xfId="0" applyFont="1" applyFill="1" applyBorder="1" applyAlignment="1" applyProtection="1">
      <alignment horizontal="left" vertical="center" wrapText="1"/>
    </xf>
    <xf numFmtId="0" fontId="9" fillId="0" borderId="10" xfId="0" applyFont="1" applyBorder="1"/>
    <xf numFmtId="2" fontId="8" fillId="0" borderId="25" xfId="0" applyNumberFormat="1"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8" fillId="0" borderId="10"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center" vertical="center"/>
      <protection locked="0"/>
    </xf>
    <xf numFmtId="2" fontId="8" fillId="0" borderId="10" xfId="0" applyNumberFormat="1" applyFont="1" applyFill="1" applyBorder="1" applyAlignment="1" applyProtection="1">
      <alignment horizontal="center" vertical="center"/>
      <protection locked="0"/>
    </xf>
    <xf numFmtId="0" fontId="11" fillId="0" borderId="0" xfId="0" applyFont="1" applyAlignment="1">
      <alignment vertical="center" wrapText="1"/>
    </xf>
    <xf numFmtId="0" fontId="0" fillId="0" borderId="0" xfId="0" applyFont="1"/>
    <xf numFmtId="0" fontId="4" fillId="3" borderId="32" xfId="0" applyFont="1" applyFill="1" applyBorder="1" applyAlignment="1" applyProtection="1">
      <alignment horizontal="center" vertical="center" wrapText="1"/>
    </xf>
    <xf numFmtId="0" fontId="4" fillId="3" borderId="44" xfId="0" applyFont="1" applyFill="1" applyBorder="1" applyAlignment="1" applyProtection="1">
      <alignment horizontal="center" vertical="center" wrapText="1"/>
    </xf>
    <xf numFmtId="0" fontId="4" fillId="3" borderId="45" xfId="0"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xf>
    <xf numFmtId="0" fontId="9" fillId="0" borderId="10" xfId="0" applyFont="1" applyBorder="1" applyAlignment="1">
      <alignment horizontal="center"/>
    </xf>
    <xf numFmtId="0" fontId="0" fillId="0" borderId="10" xfId="0" applyBorder="1"/>
    <xf numFmtId="0" fontId="8" fillId="0" borderId="10"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xf>
    <xf numFmtId="0" fontId="8" fillId="0" borderId="40"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xf>
    <xf numFmtId="0" fontId="8" fillId="0" borderId="24" xfId="0" applyFont="1" applyFill="1" applyBorder="1" applyAlignment="1" applyProtection="1">
      <alignment horizontal="left" vertical="center" wrapText="1"/>
    </xf>
    <xf numFmtId="0" fontId="8" fillId="0" borderId="24" xfId="0" applyFont="1" applyFill="1" applyBorder="1" applyAlignment="1" applyProtection="1">
      <alignment horizontal="center" vertical="center"/>
    </xf>
    <xf numFmtId="0" fontId="9" fillId="0" borderId="0" xfId="0" applyFont="1"/>
    <xf numFmtId="0" fontId="4" fillId="0" borderId="24" xfId="0" applyFont="1" applyFill="1" applyBorder="1" applyAlignment="1" applyProtection="1">
      <alignment horizontal="center"/>
    </xf>
    <xf numFmtId="2" fontId="4" fillId="0" borderId="24" xfId="0" applyNumberFormat="1" applyFont="1" applyFill="1" applyBorder="1" applyAlignment="1" applyProtection="1">
      <alignment horizontal="center" vertical="center"/>
    </xf>
    <xf numFmtId="2" fontId="3" fillId="0" borderId="10" xfId="0" applyNumberFormat="1" applyFont="1" applyFill="1" applyBorder="1" applyAlignment="1" applyProtection="1">
      <alignment horizontal="center" vertical="center"/>
      <protection locked="0"/>
    </xf>
    <xf numFmtId="0" fontId="0" fillId="0" borderId="0" xfId="0" applyFont="1" applyBorder="1"/>
    <xf numFmtId="0" fontId="12" fillId="0" borderId="0" xfId="0" applyFont="1"/>
    <xf numFmtId="0" fontId="13" fillId="0" borderId="0" xfId="0" applyFont="1"/>
    <xf numFmtId="0" fontId="14" fillId="0" borderId="0" xfId="0" applyFont="1" applyAlignment="1">
      <alignment vertical="center"/>
    </xf>
    <xf numFmtId="0" fontId="15" fillId="0" borderId="0" xfId="0" applyFont="1"/>
    <xf numFmtId="0" fontId="13" fillId="0" borderId="0" xfId="0" applyFont="1" applyFill="1"/>
    <xf numFmtId="0" fontId="14" fillId="0" borderId="0" xfId="0" applyFont="1" applyFill="1"/>
    <xf numFmtId="0" fontId="14" fillId="0" borderId="0" xfId="0" applyFont="1"/>
    <xf numFmtId="0" fontId="16" fillId="0" borderId="0" xfId="0" applyFont="1"/>
    <xf numFmtId="0" fontId="18" fillId="0" borderId="0" xfId="0" applyFont="1"/>
    <xf numFmtId="0" fontId="18" fillId="0" borderId="0" xfId="0" applyFont="1" applyAlignment="1">
      <alignment vertical="center"/>
    </xf>
    <xf numFmtId="0" fontId="9" fillId="0" borderId="0" xfId="0" applyFont="1" applyAlignment="1">
      <alignment vertical="center"/>
    </xf>
    <xf numFmtId="0" fontId="8"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0" fillId="0" borderId="0" xfId="0" applyAlignment="1">
      <alignment horizontal="center"/>
    </xf>
    <xf numFmtId="0" fontId="17" fillId="0" borderId="0" xfId="0" applyFont="1" applyAlignment="1">
      <alignment horizontal="left"/>
    </xf>
    <xf numFmtId="0" fontId="13" fillId="0" borderId="0" xfId="0" applyFont="1" applyAlignment="1">
      <alignment horizontal="left"/>
    </xf>
    <xf numFmtId="0" fontId="9"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wrapText="1"/>
    </xf>
    <xf numFmtId="0" fontId="9" fillId="0" borderId="0" xfId="0" applyFont="1" applyAlignment="1">
      <alignment horizontal="left" vertical="center"/>
    </xf>
  </cellXfs>
  <cellStyles count="2">
    <cellStyle name="Parasts" xfId="0" builtinId="0"/>
    <cellStyle name="Pārbaudes šūna" xfId="1"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4"/>
  <sheetViews>
    <sheetView topLeftCell="A91" workbookViewId="0">
      <selection activeCell="C104" sqref="C104"/>
    </sheetView>
  </sheetViews>
  <sheetFormatPr defaultRowHeight="14.4" x14ac:dyDescent="0.3"/>
  <cols>
    <col min="1" max="1" width="5" style="5" customWidth="1"/>
    <col min="2" max="2" width="12.88671875" customWidth="1"/>
    <col min="3" max="3" width="46.33203125" customWidth="1"/>
    <col min="4" max="4" width="6.88671875" customWidth="1"/>
    <col min="5" max="5" width="7.6640625" customWidth="1"/>
    <col min="6" max="6" width="10.88671875" hidden="1"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1" t="s">
        <v>0</v>
      </c>
      <c r="B1" s="2"/>
      <c r="C1" s="2"/>
      <c r="D1" s="2"/>
      <c r="E1" s="2"/>
      <c r="F1" s="2"/>
      <c r="G1" s="2"/>
      <c r="H1" s="2"/>
      <c r="I1" s="2"/>
      <c r="J1" s="2"/>
      <c r="K1" s="2"/>
      <c r="L1" s="2"/>
      <c r="M1" s="2"/>
      <c r="N1" s="2"/>
      <c r="O1" s="2"/>
      <c r="P1" s="2"/>
      <c r="Q1" s="2"/>
      <c r="R1" s="2"/>
      <c r="S1" s="2"/>
      <c r="T1" s="2"/>
      <c r="U1" s="2"/>
      <c r="V1" s="2"/>
    </row>
    <row r="3" spans="1:22" ht="26.25" customHeight="1" x14ac:dyDescent="0.3">
      <c r="A3" s="184" t="s">
        <v>264</v>
      </c>
      <c r="B3" s="184"/>
      <c r="C3" s="184"/>
      <c r="D3" s="184"/>
      <c r="E3" s="184"/>
      <c r="F3" s="184"/>
      <c r="G3" s="184"/>
      <c r="H3" s="184"/>
      <c r="I3" s="184"/>
      <c r="J3" s="184"/>
      <c r="K3" s="184"/>
      <c r="L3" s="184"/>
      <c r="M3" s="184"/>
      <c r="N3" s="3"/>
      <c r="O3" s="3"/>
      <c r="P3" s="3"/>
      <c r="Q3" s="3"/>
      <c r="R3" s="3"/>
      <c r="S3" s="3"/>
      <c r="T3" s="3"/>
      <c r="U3" s="3"/>
      <c r="V3" s="3"/>
    </row>
    <row r="4" spans="1:22" ht="15" customHeight="1" x14ac:dyDescent="0.3">
      <c r="A4" s="185"/>
      <c r="B4" s="185"/>
      <c r="C4" s="185"/>
      <c r="D4" s="185"/>
      <c r="E4" s="185"/>
      <c r="F4" s="185"/>
      <c r="G4" s="185"/>
      <c r="H4" s="185"/>
      <c r="I4" s="185"/>
      <c r="J4" s="185"/>
      <c r="K4" s="185"/>
      <c r="L4" s="185"/>
      <c r="M4" s="185"/>
      <c r="N4" s="4"/>
      <c r="O4" s="4"/>
      <c r="P4" s="4"/>
      <c r="Q4" s="4"/>
      <c r="R4" s="4"/>
      <c r="S4" s="4"/>
      <c r="T4" s="4"/>
      <c r="U4" s="4"/>
      <c r="V4" s="4"/>
    </row>
    <row r="5" spans="1:22" ht="1.5" customHeight="1" x14ac:dyDescent="0.3">
      <c r="A5" s="185"/>
      <c r="B5" s="185"/>
      <c r="C5" s="185"/>
      <c r="D5" s="185"/>
      <c r="E5" s="185"/>
      <c r="F5" s="185"/>
      <c r="G5" s="185"/>
      <c r="H5" s="185"/>
      <c r="I5" s="185"/>
      <c r="J5" s="185"/>
      <c r="K5" s="185"/>
      <c r="L5" s="185"/>
      <c r="M5" s="185"/>
      <c r="N5" s="4"/>
      <c r="O5" s="4"/>
      <c r="P5" s="4"/>
      <c r="Q5" s="4"/>
      <c r="R5" s="4"/>
      <c r="S5" s="4"/>
      <c r="T5" s="4"/>
      <c r="U5" s="4"/>
      <c r="V5" s="4"/>
    </row>
    <row r="6" spans="1:22" hidden="1" x14ac:dyDescent="0.3">
      <c r="A6" s="185"/>
      <c r="B6" s="185"/>
      <c r="C6" s="185"/>
      <c r="D6" s="185"/>
      <c r="E6" s="185"/>
      <c r="F6" s="185"/>
      <c r="G6" s="185"/>
      <c r="H6" s="185"/>
      <c r="I6" s="185"/>
      <c r="J6" s="185"/>
      <c r="K6" s="185"/>
      <c r="L6" s="185"/>
      <c r="M6" s="185"/>
      <c r="N6" s="4"/>
      <c r="O6" s="4"/>
      <c r="P6" s="4"/>
      <c r="Q6" s="4"/>
      <c r="R6" s="4"/>
      <c r="S6" s="4"/>
      <c r="T6" s="4"/>
      <c r="U6" s="4"/>
      <c r="V6" s="4"/>
    </row>
    <row r="7" spans="1:22" hidden="1" x14ac:dyDescent="0.3">
      <c r="A7" s="185"/>
      <c r="B7" s="185"/>
      <c r="C7" s="185"/>
      <c r="D7" s="185"/>
      <c r="E7" s="185"/>
      <c r="F7" s="185"/>
      <c r="G7" s="185"/>
      <c r="H7" s="185"/>
      <c r="I7" s="185"/>
      <c r="J7" s="185"/>
      <c r="K7" s="185"/>
      <c r="L7" s="185"/>
      <c r="M7" s="185"/>
      <c r="N7" s="4"/>
      <c r="O7" s="4"/>
      <c r="P7" s="4"/>
      <c r="Q7" s="4"/>
      <c r="R7" s="4"/>
      <c r="S7" s="4"/>
      <c r="T7" s="4"/>
      <c r="U7" s="4"/>
      <c r="V7" s="4"/>
    </row>
    <row r="8" spans="1:22" hidden="1" x14ac:dyDescent="0.3">
      <c r="A8" s="185"/>
      <c r="B8" s="185"/>
      <c r="C8" s="185"/>
      <c r="D8" s="185"/>
      <c r="E8" s="185"/>
      <c r="F8" s="185"/>
      <c r="G8" s="185"/>
      <c r="H8" s="185"/>
      <c r="I8" s="185"/>
      <c r="J8" s="185"/>
      <c r="K8" s="185"/>
      <c r="L8" s="185"/>
      <c r="M8" s="185"/>
      <c r="N8" s="4"/>
      <c r="O8" s="4"/>
      <c r="P8" s="4"/>
      <c r="Q8" s="4"/>
      <c r="R8" s="4"/>
      <c r="S8" s="4"/>
      <c r="T8" s="4"/>
      <c r="U8" s="4"/>
      <c r="V8" s="4"/>
    </row>
    <row r="9" spans="1:22" ht="34.5" hidden="1" customHeight="1" x14ac:dyDescent="0.3">
      <c r="A9" s="185"/>
      <c r="B9" s="185"/>
      <c r="C9" s="185"/>
      <c r="D9" s="185"/>
      <c r="E9" s="185"/>
      <c r="F9" s="185"/>
      <c r="G9" s="185"/>
      <c r="H9" s="185"/>
      <c r="I9" s="185"/>
      <c r="J9" s="185"/>
      <c r="K9" s="185"/>
      <c r="L9" s="185"/>
      <c r="M9" s="185"/>
      <c r="N9" s="4"/>
      <c r="O9" s="4"/>
      <c r="P9" s="4"/>
      <c r="Q9" s="4"/>
      <c r="R9" s="4"/>
      <c r="S9" s="4"/>
      <c r="T9" s="4"/>
      <c r="U9" s="4"/>
      <c r="V9" s="4"/>
    </row>
    <row r="10" spans="1:22" ht="15" thickBot="1" x14ac:dyDescent="0.35"/>
    <row r="11" spans="1:22" ht="53.4" thickBot="1" x14ac:dyDescent="0.35">
      <c r="A11" s="6" t="s">
        <v>1</v>
      </c>
      <c r="B11" s="7" t="s">
        <v>2</v>
      </c>
      <c r="C11" s="7" t="s">
        <v>3</v>
      </c>
      <c r="D11" s="7" t="s">
        <v>4</v>
      </c>
      <c r="E11" s="8" t="s">
        <v>5</v>
      </c>
      <c r="F11" s="9"/>
      <c r="G11" s="10" t="s">
        <v>3</v>
      </c>
      <c r="H11" s="7" t="s">
        <v>6</v>
      </c>
      <c r="I11" s="7" t="s">
        <v>7</v>
      </c>
      <c r="J11" s="7" t="s">
        <v>8</v>
      </c>
      <c r="K11" s="11" t="s">
        <v>9</v>
      </c>
    </row>
    <row r="12" spans="1:22" x14ac:dyDescent="0.3">
      <c r="A12" s="12">
        <v>1</v>
      </c>
      <c r="B12" s="13" t="s">
        <v>10</v>
      </c>
      <c r="C12" s="14" t="s">
        <v>11</v>
      </c>
      <c r="D12" s="15" t="s">
        <v>12</v>
      </c>
      <c r="E12" s="16">
        <v>80</v>
      </c>
      <c r="F12" s="17"/>
      <c r="G12" s="18"/>
      <c r="H12" s="19"/>
      <c r="I12" s="19"/>
      <c r="J12" s="20"/>
      <c r="K12" s="21">
        <f t="shared" ref="K12:K35" si="0">(E12+F12)*J12</f>
        <v>0</v>
      </c>
    </row>
    <row r="13" spans="1:22" ht="26.4" x14ac:dyDescent="0.3">
      <c r="A13" s="22">
        <v>2</v>
      </c>
      <c r="B13" s="14" t="s">
        <v>13</v>
      </c>
      <c r="C13" s="14" t="s">
        <v>14</v>
      </c>
      <c r="D13" s="23" t="s">
        <v>12</v>
      </c>
      <c r="E13" s="24">
        <v>120</v>
      </c>
      <c r="F13" s="25"/>
      <c r="G13" s="26"/>
      <c r="H13" s="27"/>
      <c r="I13" s="27"/>
      <c r="J13" s="28"/>
      <c r="K13" s="21">
        <f t="shared" si="0"/>
        <v>0</v>
      </c>
    </row>
    <row r="14" spans="1:22" ht="26.4" x14ac:dyDescent="0.3">
      <c r="A14" s="22">
        <v>3</v>
      </c>
      <c r="B14" s="14" t="s">
        <v>15</v>
      </c>
      <c r="C14" s="14" t="s">
        <v>16</v>
      </c>
      <c r="D14" s="23" t="s">
        <v>12</v>
      </c>
      <c r="E14" s="24">
        <v>80</v>
      </c>
      <c r="F14" s="25"/>
      <c r="G14" s="26"/>
      <c r="H14" s="27"/>
      <c r="I14" s="27"/>
      <c r="J14" s="28"/>
      <c r="K14" s="21">
        <f t="shared" si="0"/>
        <v>0</v>
      </c>
    </row>
    <row r="15" spans="1:22" ht="26.4" x14ac:dyDescent="0.3">
      <c r="A15" s="29">
        <v>4</v>
      </c>
      <c r="B15" s="14" t="s">
        <v>17</v>
      </c>
      <c r="C15" s="14" t="s">
        <v>16</v>
      </c>
      <c r="D15" s="23" t="s">
        <v>12</v>
      </c>
      <c r="E15" s="24">
        <v>40</v>
      </c>
      <c r="F15" s="25"/>
      <c r="G15" s="26"/>
      <c r="H15" s="27"/>
      <c r="I15" s="27"/>
      <c r="J15" s="28"/>
      <c r="K15" s="21">
        <f t="shared" si="0"/>
        <v>0</v>
      </c>
    </row>
    <row r="16" spans="1:22" ht="27" thickBot="1" x14ac:dyDescent="0.35">
      <c r="A16" s="29">
        <v>5</v>
      </c>
      <c r="B16" s="14" t="s">
        <v>18</v>
      </c>
      <c r="C16" s="14" t="s">
        <v>19</v>
      </c>
      <c r="D16" s="23" t="s">
        <v>12</v>
      </c>
      <c r="E16" s="24">
        <v>50</v>
      </c>
      <c r="F16" s="25"/>
      <c r="G16" s="26"/>
      <c r="H16" s="27"/>
      <c r="I16" s="27"/>
      <c r="J16" s="28"/>
      <c r="K16" s="21">
        <f t="shared" si="0"/>
        <v>0</v>
      </c>
    </row>
    <row r="17" spans="1:11" ht="26.4" x14ac:dyDescent="0.3">
      <c r="A17" s="12">
        <v>4</v>
      </c>
      <c r="B17" s="30" t="s">
        <v>20</v>
      </c>
      <c r="C17" s="14" t="s">
        <v>16</v>
      </c>
      <c r="D17" s="23" t="s">
        <v>12</v>
      </c>
      <c r="E17" s="24">
        <v>40</v>
      </c>
      <c r="F17" s="25"/>
      <c r="G17" s="26"/>
      <c r="H17" s="27"/>
      <c r="I17" s="27"/>
      <c r="J17" s="28"/>
      <c r="K17" s="21">
        <f t="shared" si="0"/>
        <v>0</v>
      </c>
    </row>
    <row r="18" spans="1:11" ht="26.4" x14ac:dyDescent="0.3">
      <c r="A18" s="22">
        <v>6</v>
      </c>
      <c r="B18" s="14" t="s">
        <v>21</v>
      </c>
      <c r="C18" s="14" t="s">
        <v>22</v>
      </c>
      <c r="D18" s="23" t="s">
        <v>12</v>
      </c>
      <c r="E18" s="24">
        <v>70</v>
      </c>
      <c r="F18" s="25"/>
      <c r="G18" s="26"/>
      <c r="H18" s="27"/>
      <c r="I18" s="27"/>
      <c r="J18" s="28"/>
      <c r="K18" s="21">
        <f t="shared" si="0"/>
        <v>0</v>
      </c>
    </row>
    <row r="19" spans="1:11" ht="15" thickBot="1" x14ac:dyDescent="0.35">
      <c r="A19" s="22">
        <v>7</v>
      </c>
      <c r="B19" s="14" t="s">
        <v>23</v>
      </c>
      <c r="C19" s="31" t="s">
        <v>24</v>
      </c>
      <c r="D19" s="23" t="s">
        <v>12</v>
      </c>
      <c r="E19" s="24">
        <v>60</v>
      </c>
      <c r="F19" s="25"/>
      <c r="G19" s="26"/>
      <c r="H19" s="27"/>
      <c r="I19" s="27"/>
      <c r="J19" s="28"/>
      <c r="K19" s="21">
        <f t="shared" si="0"/>
        <v>0</v>
      </c>
    </row>
    <row r="20" spans="1:11" x14ac:dyDescent="0.3">
      <c r="A20" s="12">
        <v>8</v>
      </c>
      <c r="B20" s="14" t="s">
        <v>25</v>
      </c>
      <c r="C20" s="14" t="s">
        <v>26</v>
      </c>
      <c r="D20" s="23" t="s">
        <v>12</v>
      </c>
      <c r="E20" s="24">
        <v>30</v>
      </c>
      <c r="F20" s="25"/>
      <c r="G20" s="26"/>
      <c r="H20" s="27"/>
      <c r="I20" s="27"/>
      <c r="J20" s="28"/>
      <c r="K20" s="21">
        <f t="shared" si="0"/>
        <v>0</v>
      </c>
    </row>
    <row r="21" spans="1:11" x14ac:dyDescent="0.3">
      <c r="A21" s="22">
        <v>9</v>
      </c>
      <c r="B21" s="32" t="s">
        <v>27</v>
      </c>
      <c r="C21" s="14" t="s">
        <v>26</v>
      </c>
      <c r="D21" s="33" t="s">
        <v>12</v>
      </c>
      <c r="E21" s="34">
        <v>20</v>
      </c>
      <c r="F21" s="25"/>
      <c r="G21" s="26"/>
      <c r="H21" s="27"/>
      <c r="I21" s="27"/>
      <c r="J21" s="28"/>
      <c r="K21" s="21">
        <f>(E22+F21)*J21</f>
        <v>0</v>
      </c>
    </row>
    <row r="22" spans="1:11" ht="15" thickBot="1" x14ac:dyDescent="0.35">
      <c r="A22" s="22">
        <v>10</v>
      </c>
      <c r="B22" s="14" t="s">
        <v>28</v>
      </c>
      <c r="C22" s="14" t="s">
        <v>24</v>
      </c>
      <c r="D22" s="23" t="s">
        <v>12</v>
      </c>
      <c r="E22" s="24">
        <v>190</v>
      </c>
      <c r="F22" s="25"/>
      <c r="G22" s="26"/>
      <c r="H22" s="27"/>
      <c r="I22" s="27"/>
      <c r="J22" s="28"/>
      <c r="K22" s="21">
        <f>(E24+F22)*J22</f>
        <v>0</v>
      </c>
    </row>
    <row r="23" spans="1:11" ht="26.4" x14ac:dyDescent="0.3">
      <c r="A23" s="12">
        <v>11</v>
      </c>
      <c r="B23" s="14" t="s">
        <v>29</v>
      </c>
      <c r="C23" s="14" t="s">
        <v>30</v>
      </c>
      <c r="D23" s="23" t="s">
        <v>12</v>
      </c>
      <c r="E23" s="24">
        <v>150</v>
      </c>
      <c r="F23" s="25"/>
      <c r="G23" s="26"/>
      <c r="H23" s="27"/>
      <c r="I23" s="27"/>
      <c r="J23" s="28"/>
      <c r="K23" s="21">
        <f>(E25+F23)*J23</f>
        <v>0</v>
      </c>
    </row>
    <row r="24" spans="1:11" ht="26.4" x14ac:dyDescent="0.3">
      <c r="A24" s="22">
        <v>12</v>
      </c>
      <c r="B24" s="14" t="s">
        <v>31</v>
      </c>
      <c r="C24" s="14" t="s">
        <v>32</v>
      </c>
      <c r="D24" s="23" t="s">
        <v>12</v>
      </c>
      <c r="E24" s="24">
        <v>50</v>
      </c>
      <c r="F24" s="25"/>
      <c r="G24" s="26"/>
      <c r="H24" s="27"/>
      <c r="I24" s="27"/>
      <c r="J24" s="28"/>
      <c r="K24" s="21">
        <f>(E25+F24)*J24</f>
        <v>0</v>
      </c>
    </row>
    <row r="25" spans="1:11" ht="27" thickBot="1" x14ac:dyDescent="0.35">
      <c r="A25" s="22">
        <v>13</v>
      </c>
      <c r="B25" s="14" t="s">
        <v>33</v>
      </c>
      <c r="C25" s="14" t="s">
        <v>34</v>
      </c>
      <c r="D25" s="23" t="s">
        <v>12</v>
      </c>
      <c r="E25" s="24">
        <v>250</v>
      </c>
      <c r="F25" s="25"/>
      <c r="G25" s="26"/>
      <c r="H25" s="27"/>
      <c r="I25" s="27"/>
      <c r="J25" s="28"/>
      <c r="K25" s="21">
        <f t="shared" si="0"/>
        <v>0</v>
      </c>
    </row>
    <row r="26" spans="1:11" x14ac:dyDescent="0.3">
      <c r="A26" s="12">
        <v>14</v>
      </c>
      <c r="B26" s="14" t="s">
        <v>35</v>
      </c>
      <c r="C26" s="14" t="s">
        <v>36</v>
      </c>
      <c r="D26" s="23" t="s">
        <v>12</v>
      </c>
      <c r="E26" s="24">
        <v>90</v>
      </c>
      <c r="F26" s="25"/>
      <c r="G26" s="26"/>
      <c r="H26" s="27"/>
      <c r="I26" s="27"/>
      <c r="J26" s="28"/>
      <c r="K26" s="21">
        <f t="shared" si="0"/>
        <v>0</v>
      </c>
    </row>
    <row r="27" spans="1:11" x14ac:dyDescent="0.3">
      <c r="A27" s="22">
        <v>15</v>
      </c>
      <c r="B27" s="14" t="s">
        <v>37</v>
      </c>
      <c r="C27" s="14" t="s">
        <v>38</v>
      </c>
      <c r="D27" s="23" t="s">
        <v>12</v>
      </c>
      <c r="E27" s="24">
        <v>35</v>
      </c>
      <c r="F27" s="25"/>
      <c r="G27" s="26"/>
      <c r="H27" s="27"/>
      <c r="I27" s="27"/>
      <c r="J27" s="28"/>
      <c r="K27" s="21">
        <f t="shared" si="0"/>
        <v>0</v>
      </c>
    </row>
    <row r="28" spans="1:11" x14ac:dyDescent="0.3">
      <c r="A28" s="22">
        <v>16</v>
      </c>
      <c r="B28" s="14" t="s">
        <v>39</v>
      </c>
      <c r="C28" s="14" t="s">
        <v>40</v>
      </c>
      <c r="D28" s="23" t="s">
        <v>12</v>
      </c>
      <c r="E28" s="24">
        <v>20</v>
      </c>
      <c r="F28" s="25"/>
      <c r="G28" s="26"/>
      <c r="H28" s="27"/>
      <c r="I28" s="27"/>
      <c r="J28" s="28"/>
      <c r="K28" s="21">
        <f t="shared" si="0"/>
        <v>0</v>
      </c>
    </row>
    <row r="29" spans="1:11" x14ac:dyDescent="0.3">
      <c r="A29" s="29">
        <v>17</v>
      </c>
      <c r="B29" s="14" t="s">
        <v>41</v>
      </c>
      <c r="C29" s="14" t="s">
        <v>38</v>
      </c>
      <c r="D29" s="23" t="s">
        <v>12</v>
      </c>
      <c r="E29" s="24">
        <v>20</v>
      </c>
      <c r="F29" s="25"/>
      <c r="G29" s="26"/>
      <c r="H29" s="27"/>
      <c r="I29" s="27"/>
      <c r="J29" s="28"/>
      <c r="K29" s="21">
        <f t="shared" si="0"/>
        <v>0</v>
      </c>
    </row>
    <row r="30" spans="1:11" x14ac:dyDescent="0.3">
      <c r="A30" s="29">
        <v>18</v>
      </c>
      <c r="B30" s="14" t="s">
        <v>42</v>
      </c>
      <c r="C30" s="14" t="s">
        <v>38</v>
      </c>
      <c r="D30" s="23" t="s">
        <v>12</v>
      </c>
      <c r="E30" s="24">
        <v>20</v>
      </c>
      <c r="F30" s="25"/>
      <c r="G30" s="26"/>
      <c r="H30" s="27"/>
      <c r="I30" s="27"/>
      <c r="J30" s="28"/>
      <c r="K30" s="21">
        <f t="shared" si="0"/>
        <v>0</v>
      </c>
    </row>
    <row r="31" spans="1:11" ht="15" thickBot="1" x14ac:dyDescent="0.35">
      <c r="A31" s="29">
        <v>19</v>
      </c>
      <c r="B31" s="14" t="s">
        <v>43</v>
      </c>
      <c r="C31" s="14" t="s">
        <v>38</v>
      </c>
      <c r="D31" s="23" t="s">
        <v>12</v>
      </c>
      <c r="E31" s="24">
        <v>25</v>
      </c>
      <c r="F31" s="25"/>
      <c r="G31" s="26"/>
      <c r="H31" s="27"/>
      <c r="I31" s="27"/>
      <c r="J31" s="28"/>
      <c r="K31" s="21">
        <f t="shared" si="0"/>
        <v>0</v>
      </c>
    </row>
    <row r="32" spans="1:11" x14ac:dyDescent="0.3">
      <c r="A32" s="12">
        <v>16</v>
      </c>
      <c r="B32" s="14" t="s">
        <v>44</v>
      </c>
      <c r="C32" s="14" t="s">
        <v>24</v>
      </c>
      <c r="D32" s="23" t="s">
        <v>12</v>
      </c>
      <c r="E32" s="24">
        <v>40</v>
      </c>
      <c r="F32" s="25"/>
      <c r="G32" s="26"/>
      <c r="H32" s="27"/>
      <c r="I32" s="27"/>
      <c r="J32" s="28"/>
      <c r="K32" s="21">
        <f t="shared" si="0"/>
        <v>0</v>
      </c>
    </row>
    <row r="33" spans="1:11" x14ac:dyDescent="0.3">
      <c r="A33" s="29">
        <v>17</v>
      </c>
      <c r="B33" s="14" t="s">
        <v>45</v>
      </c>
      <c r="C33" s="14" t="s">
        <v>46</v>
      </c>
      <c r="D33" s="23" t="s">
        <v>12</v>
      </c>
      <c r="E33" s="24">
        <v>500</v>
      </c>
      <c r="F33" s="25"/>
      <c r="G33" s="26"/>
      <c r="H33" s="27"/>
      <c r="I33" s="27"/>
      <c r="J33" s="28"/>
      <c r="K33" s="21">
        <f t="shared" si="0"/>
        <v>0</v>
      </c>
    </row>
    <row r="34" spans="1:11" ht="26.4" x14ac:dyDescent="0.3">
      <c r="A34" s="35">
        <v>18</v>
      </c>
      <c r="B34" s="30" t="s">
        <v>47</v>
      </c>
      <c r="C34" s="14" t="s">
        <v>48</v>
      </c>
      <c r="D34" s="23" t="s">
        <v>12</v>
      </c>
      <c r="E34" s="24">
        <v>20</v>
      </c>
      <c r="F34" s="25"/>
      <c r="G34" s="26"/>
      <c r="H34" s="27"/>
      <c r="I34" s="27"/>
      <c r="J34" s="28"/>
      <c r="K34" s="21">
        <f t="shared" si="0"/>
        <v>0</v>
      </c>
    </row>
    <row r="35" spans="1:11" ht="52.8" x14ac:dyDescent="0.3">
      <c r="A35" s="36">
        <v>19</v>
      </c>
      <c r="B35" s="30" t="s">
        <v>49</v>
      </c>
      <c r="C35" s="14" t="s">
        <v>50</v>
      </c>
      <c r="D35" s="23" t="s">
        <v>12</v>
      </c>
      <c r="E35" s="37">
        <v>20</v>
      </c>
      <c r="F35" s="37"/>
      <c r="G35" s="38"/>
      <c r="H35" s="27"/>
      <c r="I35" s="27"/>
      <c r="J35" s="28"/>
      <c r="K35" s="39">
        <f t="shared" si="0"/>
        <v>0</v>
      </c>
    </row>
    <row r="36" spans="1:11" x14ac:dyDescent="0.3">
      <c r="A36" s="22">
        <v>20</v>
      </c>
      <c r="B36" s="40" t="s">
        <v>51</v>
      </c>
      <c r="C36" s="40" t="s">
        <v>52</v>
      </c>
      <c r="D36" s="33" t="s">
        <v>12</v>
      </c>
      <c r="E36" s="34">
        <v>200</v>
      </c>
      <c r="F36" s="41"/>
      <c r="G36" s="38"/>
      <c r="H36" s="27"/>
      <c r="I36" s="27"/>
      <c r="J36" s="28"/>
      <c r="K36" s="39">
        <f>(E36+F36)*J36</f>
        <v>0</v>
      </c>
    </row>
    <row r="37" spans="1:11" ht="39.6" x14ac:dyDescent="0.3">
      <c r="A37" s="36">
        <v>12</v>
      </c>
      <c r="B37" s="42" t="s">
        <v>53</v>
      </c>
      <c r="C37" s="42" t="s">
        <v>54</v>
      </c>
      <c r="D37" s="23" t="s">
        <v>55</v>
      </c>
      <c r="E37" s="24">
        <v>200</v>
      </c>
      <c r="F37" s="25"/>
      <c r="G37" s="38"/>
      <c r="H37" s="27"/>
      <c r="I37" s="27"/>
      <c r="J37" s="28"/>
      <c r="K37" s="39">
        <f>(E37+F37)*J37</f>
        <v>0</v>
      </c>
    </row>
    <row r="38" spans="1:11" ht="52.8" x14ac:dyDescent="0.3">
      <c r="A38" s="36">
        <v>22</v>
      </c>
      <c r="B38" s="14" t="s">
        <v>56</v>
      </c>
      <c r="C38" s="14" t="s">
        <v>57</v>
      </c>
      <c r="D38" s="23" t="s">
        <v>12</v>
      </c>
      <c r="E38" s="43">
        <v>50</v>
      </c>
      <c r="F38" s="44"/>
      <c r="G38" s="38"/>
      <c r="H38" s="27"/>
      <c r="I38" s="27"/>
      <c r="J38" s="28"/>
      <c r="K38" s="39">
        <f t="shared" ref="K38:K43" si="1">(E38+F38)*J38</f>
        <v>0</v>
      </c>
    </row>
    <row r="39" spans="1:11" ht="53.4" thickBot="1" x14ac:dyDescent="0.35">
      <c r="A39" s="36">
        <v>23</v>
      </c>
      <c r="B39" s="14" t="s">
        <v>58</v>
      </c>
      <c r="C39" s="14" t="s">
        <v>59</v>
      </c>
      <c r="D39" s="23" t="s">
        <v>12</v>
      </c>
      <c r="E39" s="43">
        <v>20</v>
      </c>
      <c r="F39" s="43"/>
      <c r="G39" s="45"/>
      <c r="H39" s="46"/>
      <c r="I39" s="46"/>
      <c r="J39" s="47"/>
      <c r="K39" s="21">
        <f t="shared" si="1"/>
        <v>0</v>
      </c>
    </row>
    <row r="40" spans="1:11" ht="53.4" thickBot="1" x14ac:dyDescent="0.35">
      <c r="A40" s="36">
        <v>24</v>
      </c>
      <c r="B40" s="14" t="s">
        <v>60</v>
      </c>
      <c r="C40" s="14" t="s">
        <v>59</v>
      </c>
      <c r="D40" s="23" t="s">
        <v>12</v>
      </c>
      <c r="E40" s="43">
        <v>10</v>
      </c>
      <c r="F40" s="43"/>
      <c r="G40" s="38"/>
      <c r="H40" s="27"/>
      <c r="I40" s="27"/>
      <c r="J40" s="28"/>
      <c r="K40" s="48">
        <f t="shared" si="1"/>
        <v>0</v>
      </c>
    </row>
    <row r="41" spans="1:11" ht="53.4" thickBot="1" x14ac:dyDescent="0.35">
      <c r="A41" s="36">
        <v>25</v>
      </c>
      <c r="B41" s="14" t="s">
        <v>61</v>
      </c>
      <c r="C41" s="14" t="s">
        <v>62</v>
      </c>
      <c r="D41" s="23" t="s">
        <v>12</v>
      </c>
      <c r="E41" s="43">
        <v>50</v>
      </c>
      <c r="F41" s="43"/>
      <c r="G41" s="38"/>
      <c r="H41" s="27"/>
      <c r="I41" s="27"/>
      <c r="J41" s="28"/>
      <c r="K41" s="48">
        <f t="shared" si="1"/>
        <v>0</v>
      </c>
    </row>
    <row r="42" spans="1:11" ht="27" thickBot="1" x14ac:dyDescent="0.35">
      <c r="A42" s="36">
        <v>26</v>
      </c>
      <c r="B42" s="14" t="s">
        <v>63</v>
      </c>
      <c r="C42" s="14" t="s">
        <v>64</v>
      </c>
      <c r="D42" s="23" t="s">
        <v>12</v>
      </c>
      <c r="E42" s="43">
        <v>160</v>
      </c>
      <c r="F42" s="43"/>
      <c r="G42" s="38"/>
      <c r="H42" s="27"/>
      <c r="I42" s="27"/>
      <c r="J42" s="28"/>
      <c r="K42" s="48">
        <f t="shared" si="1"/>
        <v>0</v>
      </c>
    </row>
    <row r="43" spans="1:11" ht="26.4" x14ac:dyDescent="0.3">
      <c r="A43" s="5">
        <v>27</v>
      </c>
      <c r="B43" s="14" t="s">
        <v>65</v>
      </c>
      <c r="C43" s="14" t="s">
        <v>66</v>
      </c>
      <c r="D43" s="23" t="s">
        <v>12</v>
      </c>
      <c r="E43" s="43">
        <v>10</v>
      </c>
      <c r="F43" s="43"/>
      <c r="G43" s="38"/>
      <c r="H43" s="27"/>
      <c r="I43" s="27"/>
      <c r="J43" s="28"/>
      <c r="K43" s="48">
        <f t="shared" si="1"/>
        <v>0</v>
      </c>
    </row>
    <row r="44" spans="1:11" ht="27" thickBot="1" x14ac:dyDescent="0.35">
      <c r="A44" s="49"/>
      <c r="B44" s="50" t="s">
        <v>67</v>
      </c>
      <c r="C44" s="50"/>
      <c r="D44" s="51"/>
      <c r="E44" s="52"/>
      <c r="F44" s="53"/>
      <c r="G44" s="54"/>
      <c r="H44" s="55"/>
      <c r="I44" s="55"/>
      <c r="J44" s="56"/>
      <c r="K44" s="21"/>
    </row>
    <row r="45" spans="1:11" x14ac:dyDescent="0.3">
      <c r="A45" s="57">
        <v>1</v>
      </c>
      <c r="B45" s="58" t="s">
        <v>68</v>
      </c>
      <c r="C45" s="58" t="s">
        <v>69</v>
      </c>
      <c r="D45" s="59" t="s">
        <v>12</v>
      </c>
      <c r="E45" s="60">
        <v>5</v>
      </c>
      <c r="F45" s="61"/>
      <c r="G45" s="62"/>
      <c r="H45" s="46"/>
      <c r="I45" s="46"/>
      <c r="J45" s="47"/>
      <c r="K45" s="21">
        <f>(E45+F45)*J45</f>
        <v>0</v>
      </c>
    </row>
    <row r="46" spans="1:11" x14ac:dyDescent="0.3">
      <c r="A46" s="57"/>
      <c r="B46" s="58" t="s">
        <v>70</v>
      </c>
      <c r="C46" s="58" t="s">
        <v>71</v>
      </c>
      <c r="D46" s="59" t="s">
        <v>12</v>
      </c>
      <c r="E46" s="60">
        <v>5</v>
      </c>
      <c r="F46" s="61"/>
      <c r="G46" s="62"/>
      <c r="H46" s="46"/>
      <c r="I46" s="46"/>
      <c r="J46" s="47"/>
      <c r="K46" s="21">
        <f t="shared" ref="K46:K61" si="2">(E46+F46)*J46</f>
        <v>0</v>
      </c>
    </row>
    <row r="47" spans="1:11" x14ac:dyDescent="0.3">
      <c r="A47" s="63">
        <v>2</v>
      </c>
      <c r="B47" s="14" t="s">
        <v>72</v>
      </c>
      <c r="C47" s="58" t="s">
        <v>71</v>
      </c>
      <c r="D47" s="59" t="s">
        <v>12</v>
      </c>
      <c r="E47" s="24">
        <v>5</v>
      </c>
      <c r="F47" s="25"/>
      <c r="G47" s="26"/>
      <c r="H47" s="27"/>
      <c r="I47" s="27"/>
      <c r="J47" s="28"/>
      <c r="K47" s="21">
        <f t="shared" si="2"/>
        <v>0</v>
      </c>
    </row>
    <row r="48" spans="1:11" x14ac:dyDescent="0.3">
      <c r="A48" s="63">
        <v>3</v>
      </c>
      <c r="B48" s="14" t="s">
        <v>73</v>
      </c>
      <c r="C48" s="58" t="s">
        <v>74</v>
      </c>
      <c r="D48" s="59" t="s">
        <v>12</v>
      </c>
      <c r="E48" s="24">
        <v>10</v>
      </c>
      <c r="F48" s="25"/>
      <c r="G48" s="26"/>
      <c r="H48" s="27"/>
      <c r="I48" s="27"/>
      <c r="J48" s="28"/>
      <c r="K48" s="21">
        <f t="shared" si="2"/>
        <v>0</v>
      </c>
    </row>
    <row r="49" spans="1:11" x14ac:dyDescent="0.3">
      <c r="A49" s="63">
        <v>4</v>
      </c>
      <c r="B49" s="14" t="s">
        <v>75</v>
      </c>
      <c r="C49" s="14" t="s">
        <v>76</v>
      </c>
      <c r="D49" s="59" t="s">
        <v>12</v>
      </c>
      <c r="E49" s="24">
        <v>5</v>
      </c>
      <c r="F49" s="25"/>
      <c r="G49" s="26"/>
      <c r="H49" s="27"/>
      <c r="I49" s="27"/>
      <c r="J49" s="28"/>
      <c r="K49" s="21">
        <f t="shared" si="2"/>
        <v>0</v>
      </c>
    </row>
    <row r="50" spans="1:11" ht="39.6" x14ac:dyDescent="0.3">
      <c r="A50" s="63">
        <v>5</v>
      </c>
      <c r="B50" s="14" t="s">
        <v>77</v>
      </c>
      <c r="C50" s="14" t="s">
        <v>78</v>
      </c>
      <c r="D50" s="59" t="s">
        <v>12</v>
      </c>
      <c r="E50" s="24">
        <v>60</v>
      </c>
      <c r="F50" s="25"/>
      <c r="G50" s="26"/>
      <c r="H50" s="27"/>
      <c r="I50" s="27"/>
      <c r="J50" s="28"/>
      <c r="K50" s="21">
        <f t="shared" si="2"/>
        <v>0</v>
      </c>
    </row>
    <row r="51" spans="1:11" x14ac:dyDescent="0.3">
      <c r="A51" s="63">
        <v>6</v>
      </c>
      <c r="B51" s="14" t="s">
        <v>79</v>
      </c>
      <c r="C51" s="14" t="s">
        <v>80</v>
      </c>
      <c r="D51" s="59" t="s">
        <v>12</v>
      </c>
      <c r="E51" s="24">
        <v>100</v>
      </c>
      <c r="F51" s="25"/>
      <c r="G51" s="26"/>
      <c r="H51" s="27"/>
      <c r="I51" s="27"/>
      <c r="J51" s="28"/>
      <c r="K51" s="21">
        <f t="shared" si="2"/>
        <v>0</v>
      </c>
    </row>
    <row r="52" spans="1:11" x14ac:dyDescent="0.3">
      <c r="A52" s="63">
        <v>7</v>
      </c>
      <c r="B52" s="14" t="s">
        <v>81</v>
      </c>
      <c r="C52" s="14" t="s">
        <v>82</v>
      </c>
      <c r="D52" s="59" t="s">
        <v>12</v>
      </c>
      <c r="E52" s="24">
        <v>1</v>
      </c>
      <c r="F52" s="25"/>
      <c r="G52" s="26"/>
      <c r="H52" s="27"/>
      <c r="I52" s="27"/>
      <c r="J52" s="28"/>
      <c r="K52" s="21">
        <f t="shared" si="2"/>
        <v>0</v>
      </c>
    </row>
    <row r="53" spans="1:11" x14ac:dyDescent="0.3">
      <c r="A53" s="63">
        <v>8</v>
      </c>
      <c r="B53" s="14" t="s">
        <v>83</v>
      </c>
      <c r="C53" s="14" t="s">
        <v>84</v>
      </c>
      <c r="D53" s="59" t="s">
        <v>12</v>
      </c>
      <c r="E53" s="24">
        <v>10</v>
      </c>
      <c r="F53" s="25"/>
      <c r="G53" s="26"/>
      <c r="H53" s="27"/>
      <c r="I53" s="27"/>
      <c r="J53" s="28"/>
      <c r="K53" s="21">
        <f t="shared" si="2"/>
        <v>0</v>
      </c>
    </row>
    <row r="54" spans="1:11" x14ac:dyDescent="0.3">
      <c r="A54" s="63">
        <v>9</v>
      </c>
      <c r="B54" s="14" t="s">
        <v>85</v>
      </c>
      <c r="C54" s="14" t="s">
        <v>86</v>
      </c>
      <c r="D54" s="23" t="s">
        <v>87</v>
      </c>
      <c r="E54" s="24">
        <v>100</v>
      </c>
      <c r="F54" s="25"/>
      <c r="G54" s="26"/>
      <c r="H54" s="27"/>
      <c r="I54" s="27"/>
      <c r="J54" s="28"/>
      <c r="K54" s="21">
        <f t="shared" si="2"/>
        <v>0</v>
      </c>
    </row>
    <row r="55" spans="1:11" x14ac:dyDescent="0.3">
      <c r="A55" s="63">
        <v>10</v>
      </c>
      <c r="B55" s="14" t="s">
        <v>88</v>
      </c>
      <c r="C55" s="14" t="s">
        <v>80</v>
      </c>
      <c r="D55" s="23" t="s">
        <v>12</v>
      </c>
      <c r="E55" s="24">
        <v>10</v>
      </c>
      <c r="F55" s="25"/>
      <c r="G55" s="26"/>
      <c r="H55" s="27"/>
      <c r="I55" s="27"/>
      <c r="J55" s="28"/>
      <c r="K55" s="21">
        <f t="shared" si="2"/>
        <v>0</v>
      </c>
    </row>
    <row r="56" spans="1:11" ht="26.4" x14ac:dyDescent="0.3">
      <c r="A56" s="63">
        <v>11</v>
      </c>
      <c r="B56" s="14" t="s">
        <v>89</v>
      </c>
      <c r="C56" s="14" t="s">
        <v>90</v>
      </c>
      <c r="D56" s="23" t="s">
        <v>12</v>
      </c>
      <c r="E56" s="24">
        <v>15</v>
      </c>
      <c r="F56" s="25"/>
      <c r="G56" s="26"/>
      <c r="H56" s="27"/>
      <c r="I56" s="27"/>
      <c r="J56" s="28"/>
      <c r="K56" s="21">
        <f t="shared" si="2"/>
        <v>0</v>
      </c>
    </row>
    <row r="57" spans="1:11" x14ac:dyDescent="0.3">
      <c r="A57" s="63">
        <v>15</v>
      </c>
      <c r="B57" s="14" t="s">
        <v>43</v>
      </c>
      <c r="C57" s="14" t="s">
        <v>91</v>
      </c>
      <c r="D57" s="23" t="s">
        <v>12</v>
      </c>
      <c r="E57" s="24">
        <v>50</v>
      </c>
      <c r="F57" s="25"/>
      <c r="G57" s="26"/>
      <c r="H57" s="27"/>
      <c r="I57" s="27"/>
      <c r="J57" s="28"/>
      <c r="K57" s="21">
        <f t="shared" si="2"/>
        <v>0</v>
      </c>
    </row>
    <row r="58" spans="1:11" ht="26.4" x14ac:dyDescent="0.3">
      <c r="A58" s="63">
        <v>16</v>
      </c>
      <c r="B58" s="14" t="s">
        <v>92</v>
      </c>
      <c r="C58" s="14" t="s">
        <v>93</v>
      </c>
      <c r="D58" s="23" t="s">
        <v>12</v>
      </c>
      <c r="E58" s="24">
        <v>50</v>
      </c>
      <c r="F58" s="25"/>
      <c r="G58" s="26"/>
      <c r="H58" s="27"/>
      <c r="I58" s="27"/>
      <c r="J58" s="28"/>
      <c r="K58" s="21">
        <f t="shared" si="2"/>
        <v>0</v>
      </c>
    </row>
    <row r="59" spans="1:11" ht="26.4" x14ac:dyDescent="0.3">
      <c r="A59" s="63">
        <v>17</v>
      </c>
      <c r="B59" s="14" t="s">
        <v>94</v>
      </c>
      <c r="C59" s="14" t="s">
        <v>95</v>
      </c>
      <c r="D59" s="23" t="s">
        <v>55</v>
      </c>
      <c r="E59" s="24">
        <v>20</v>
      </c>
      <c r="F59" s="25"/>
      <c r="G59" s="26"/>
      <c r="H59" s="27"/>
      <c r="I59" s="27"/>
      <c r="J59" s="28"/>
      <c r="K59" s="21">
        <f t="shared" si="2"/>
        <v>0</v>
      </c>
    </row>
    <row r="60" spans="1:11" x14ac:dyDescent="0.3">
      <c r="A60" s="63">
        <v>18</v>
      </c>
      <c r="B60" s="14" t="s">
        <v>176</v>
      </c>
      <c r="C60" s="14" t="s">
        <v>186</v>
      </c>
      <c r="D60" s="23" t="s">
        <v>12</v>
      </c>
      <c r="E60" s="24">
        <v>5</v>
      </c>
      <c r="F60" s="25"/>
      <c r="G60" s="26"/>
      <c r="H60" s="27"/>
      <c r="I60" s="27"/>
      <c r="J60" s="28"/>
      <c r="K60" s="21" t="s">
        <v>187</v>
      </c>
    </row>
    <row r="61" spans="1:11" ht="15" thickBot="1" x14ac:dyDescent="0.35">
      <c r="A61" s="63">
        <v>19</v>
      </c>
      <c r="B61" s="14" t="s">
        <v>96</v>
      </c>
      <c r="C61" s="14" t="s">
        <v>97</v>
      </c>
      <c r="D61" s="23" t="s">
        <v>12</v>
      </c>
      <c r="E61" s="24">
        <v>10</v>
      </c>
      <c r="F61" s="25"/>
      <c r="G61" s="26"/>
      <c r="H61" s="27"/>
      <c r="I61" s="27"/>
      <c r="J61" s="28"/>
      <c r="K61" s="21">
        <f t="shared" si="2"/>
        <v>0</v>
      </c>
    </row>
    <row r="62" spans="1:11" ht="27" thickBot="1" x14ac:dyDescent="0.35">
      <c r="A62" s="63"/>
      <c r="B62" s="64" t="s">
        <v>98</v>
      </c>
      <c r="C62" s="64"/>
      <c r="D62" s="65"/>
      <c r="E62" s="66"/>
      <c r="F62" s="67"/>
      <c r="G62" s="68"/>
      <c r="H62" s="69"/>
      <c r="I62" s="69"/>
      <c r="J62" s="70"/>
      <c r="K62" s="21"/>
    </row>
    <row r="63" spans="1:11" ht="26.4" x14ac:dyDescent="0.3">
      <c r="A63" s="63">
        <v>1</v>
      </c>
      <c r="B63" s="71" t="s">
        <v>99</v>
      </c>
      <c r="C63" s="71" t="s">
        <v>100</v>
      </c>
      <c r="D63" s="72" t="s">
        <v>12</v>
      </c>
      <c r="E63" s="73">
        <v>10</v>
      </c>
      <c r="F63" s="74"/>
      <c r="G63" s="75"/>
      <c r="H63" s="76"/>
      <c r="I63" s="76"/>
      <c r="J63" s="77"/>
      <c r="K63" s="21">
        <f>(E63+F63)*J63</f>
        <v>0</v>
      </c>
    </row>
    <row r="64" spans="1:11" s="86" customFormat="1" ht="39.6" x14ac:dyDescent="0.3">
      <c r="A64" s="78">
        <v>2</v>
      </c>
      <c r="B64" s="30" t="s">
        <v>101</v>
      </c>
      <c r="C64" s="30" t="s">
        <v>102</v>
      </c>
      <c r="D64" s="79" t="s">
        <v>12</v>
      </c>
      <c r="E64" s="80">
        <v>10</v>
      </c>
      <c r="F64" s="81"/>
      <c r="G64" s="82"/>
      <c r="H64" s="83"/>
      <c r="I64" s="83"/>
      <c r="J64" s="84"/>
      <c r="K64" s="85">
        <f>(E64+F64)*J64</f>
        <v>0</v>
      </c>
    </row>
    <row r="65" spans="1:11" ht="26.4" x14ac:dyDescent="0.3">
      <c r="A65" s="63">
        <v>3</v>
      </c>
      <c r="B65" s="58" t="s">
        <v>103</v>
      </c>
      <c r="C65" s="58" t="s">
        <v>104</v>
      </c>
      <c r="D65" s="59" t="s">
        <v>12</v>
      </c>
      <c r="E65" s="60">
        <v>10</v>
      </c>
      <c r="F65" s="61"/>
      <c r="G65" s="62"/>
      <c r="H65" s="46"/>
      <c r="I65" s="46"/>
      <c r="J65" s="47"/>
      <c r="K65" s="21">
        <f t="shared" ref="K65" si="3">(E65+F65)*J65</f>
        <v>0</v>
      </c>
    </row>
    <row r="66" spans="1:11" ht="53.4" thickBot="1" x14ac:dyDescent="0.35">
      <c r="A66" s="57"/>
      <c r="B66" s="87" t="s">
        <v>105</v>
      </c>
      <c r="C66" s="87"/>
      <c r="D66" s="88"/>
      <c r="E66" s="89"/>
      <c r="F66" s="90"/>
      <c r="G66" s="91"/>
      <c r="H66" s="92"/>
      <c r="I66" s="92"/>
      <c r="J66" s="93"/>
      <c r="K66" s="21"/>
    </row>
    <row r="67" spans="1:11" ht="26.4" x14ac:dyDescent="0.3">
      <c r="A67" s="12">
        <v>1</v>
      </c>
      <c r="B67" s="13" t="s">
        <v>106</v>
      </c>
      <c r="C67" s="94" t="s">
        <v>107</v>
      </c>
      <c r="D67" s="15" t="s">
        <v>12</v>
      </c>
      <c r="E67" s="16">
        <v>20</v>
      </c>
      <c r="F67" s="27"/>
      <c r="G67" s="95"/>
      <c r="H67" s="19"/>
      <c r="I67" s="19"/>
      <c r="J67" s="20"/>
      <c r="K67" s="21">
        <f t="shared" ref="K67:K80" si="4">(E67+F67)*J67</f>
        <v>0</v>
      </c>
    </row>
    <row r="68" spans="1:11" ht="26.4" x14ac:dyDescent="0.3">
      <c r="A68" s="22">
        <v>2</v>
      </c>
      <c r="B68" s="14" t="s">
        <v>108</v>
      </c>
      <c r="C68" s="14" t="s">
        <v>109</v>
      </c>
      <c r="D68" s="23" t="s">
        <v>12</v>
      </c>
      <c r="E68" s="24">
        <v>20</v>
      </c>
      <c r="F68" s="27"/>
      <c r="G68" s="96"/>
      <c r="H68" s="27"/>
      <c r="I68" s="27"/>
      <c r="J68" s="28"/>
      <c r="K68" s="21">
        <f t="shared" si="4"/>
        <v>0</v>
      </c>
    </row>
    <row r="69" spans="1:11" ht="26.4" x14ac:dyDescent="0.3">
      <c r="A69" s="22">
        <v>3</v>
      </c>
      <c r="B69" s="14" t="s">
        <v>110</v>
      </c>
      <c r="C69" s="14" t="s">
        <v>111</v>
      </c>
      <c r="D69" s="23" t="s">
        <v>112</v>
      </c>
      <c r="E69" s="24">
        <v>20</v>
      </c>
      <c r="F69" s="27"/>
      <c r="G69" s="96"/>
      <c r="H69" s="27"/>
      <c r="I69" s="27"/>
      <c r="J69" s="28"/>
      <c r="K69" s="21">
        <f t="shared" si="4"/>
        <v>0</v>
      </c>
    </row>
    <row r="70" spans="1:11" ht="26.4" x14ac:dyDescent="0.3">
      <c r="A70" s="63">
        <v>5</v>
      </c>
      <c r="B70" s="14" t="s">
        <v>113</v>
      </c>
      <c r="C70" s="14" t="s">
        <v>111</v>
      </c>
      <c r="D70" s="23" t="s">
        <v>12</v>
      </c>
      <c r="E70" s="24">
        <v>40</v>
      </c>
      <c r="F70" s="27"/>
      <c r="G70" s="96"/>
      <c r="H70" s="27"/>
      <c r="I70" s="27"/>
      <c r="J70" s="28"/>
      <c r="K70" s="21">
        <f t="shared" si="4"/>
        <v>0</v>
      </c>
    </row>
    <row r="71" spans="1:11" ht="66" x14ac:dyDescent="0.3">
      <c r="A71" s="22">
        <v>6</v>
      </c>
      <c r="B71" s="14" t="s">
        <v>114</v>
      </c>
      <c r="C71" s="14" t="s">
        <v>115</v>
      </c>
      <c r="D71" s="23" t="s">
        <v>12</v>
      </c>
      <c r="E71" s="24">
        <v>250</v>
      </c>
      <c r="F71" s="27"/>
      <c r="G71" s="96"/>
      <c r="H71" s="27"/>
      <c r="I71" s="27"/>
      <c r="J71" s="28"/>
      <c r="K71" s="21">
        <f t="shared" si="4"/>
        <v>0</v>
      </c>
    </row>
    <row r="72" spans="1:11" ht="39.6" x14ac:dyDescent="0.3">
      <c r="A72" s="63">
        <v>6</v>
      </c>
      <c r="B72" s="14" t="s">
        <v>116</v>
      </c>
      <c r="C72" s="14" t="s">
        <v>117</v>
      </c>
      <c r="D72" s="23" t="s">
        <v>118</v>
      </c>
      <c r="E72" s="24">
        <v>150</v>
      </c>
      <c r="F72" s="27"/>
      <c r="G72" s="96"/>
      <c r="H72" s="27"/>
      <c r="I72" s="27"/>
      <c r="J72" s="28"/>
      <c r="K72" s="21">
        <f t="shared" si="4"/>
        <v>0</v>
      </c>
    </row>
    <row r="73" spans="1:11" x14ac:dyDescent="0.3">
      <c r="A73" s="22">
        <v>8</v>
      </c>
      <c r="B73" s="14" t="s">
        <v>119</v>
      </c>
      <c r="C73" s="14" t="s">
        <v>120</v>
      </c>
      <c r="D73" s="23" t="s">
        <v>12</v>
      </c>
      <c r="E73" s="24">
        <v>200</v>
      </c>
      <c r="F73" s="27"/>
      <c r="G73" s="96"/>
      <c r="H73" s="27"/>
      <c r="I73" s="27"/>
      <c r="J73" s="28"/>
      <c r="K73" s="21">
        <f t="shared" si="4"/>
        <v>0</v>
      </c>
    </row>
    <row r="74" spans="1:11" x14ac:dyDescent="0.3">
      <c r="A74" s="63">
        <v>9</v>
      </c>
      <c r="B74" s="14" t="s">
        <v>121</v>
      </c>
      <c r="C74" s="14" t="s">
        <v>122</v>
      </c>
      <c r="D74" s="23" t="s">
        <v>12</v>
      </c>
      <c r="E74" s="24">
        <v>50</v>
      </c>
      <c r="F74" s="27"/>
      <c r="G74" s="96"/>
      <c r="H74" s="27"/>
      <c r="I74" s="27"/>
      <c r="J74" s="28"/>
      <c r="K74" s="21">
        <f t="shared" si="4"/>
        <v>0</v>
      </c>
    </row>
    <row r="75" spans="1:11" ht="26.4" x14ac:dyDescent="0.3">
      <c r="A75" s="63">
        <v>10</v>
      </c>
      <c r="B75" s="14" t="s">
        <v>123</v>
      </c>
      <c r="C75" s="32" t="s">
        <v>124</v>
      </c>
      <c r="D75" s="23" t="s">
        <v>12</v>
      </c>
      <c r="E75" s="24">
        <v>20</v>
      </c>
      <c r="F75" s="27"/>
      <c r="G75" s="96"/>
      <c r="H75" s="27"/>
      <c r="I75" s="27"/>
      <c r="J75" s="28"/>
      <c r="K75" s="21">
        <f t="shared" si="4"/>
        <v>0</v>
      </c>
    </row>
    <row r="76" spans="1:11" ht="26.4" x14ac:dyDescent="0.3">
      <c r="A76" s="63">
        <v>11</v>
      </c>
      <c r="B76" s="14" t="s">
        <v>125</v>
      </c>
      <c r="C76" s="14" t="s">
        <v>126</v>
      </c>
      <c r="D76" s="23" t="s">
        <v>12</v>
      </c>
      <c r="E76" s="24">
        <v>20</v>
      </c>
      <c r="F76" s="27"/>
      <c r="G76" s="96"/>
      <c r="H76" s="27"/>
      <c r="I76" s="27"/>
      <c r="J76" s="28"/>
      <c r="K76" s="21">
        <f t="shared" si="4"/>
        <v>0</v>
      </c>
    </row>
    <row r="77" spans="1:11" ht="26.4" x14ac:dyDescent="0.3">
      <c r="A77" s="63">
        <v>12</v>
      </c>
      <c r="B77" s="14" t="s">
        <v>127</v>
      </c>
      <c r="C77" s="14" t="s">
        <v>128</v>
      </c>
      <c r="D77" s="23" t="s">
        <v>12</v>
      </c>
      <c r="E77" s="24">
        <v>50</v>
      </c>
      <c r="F77" s="27"/>
      <c r="G77" s="96"/>
      <c r="H77" s="27"/>
      <c r="I77" s="27"/>
      <c r="J77" s="28"/>
      <c r="K77" s="21">
        <f t="shared" si="4"/>
        <v>0</v>
      </c>
    </row>
    <row r="78" spans="1:11" ht="26.4" x14ac:dyDescent="0.3">
      <c r="A78" s="63">
        <v>13</v>
      </c>
      <c r="B78" s="14" t="s">
        <v>129</v>
      </c>
      <c r="C78" s="14" t="s">
        <v>130</v>
      </c>
      <c r="D78" s="23" t="s">
        <v>12</v>
      </c>
      <c r="E78" s="24">
        <v>30</v>
      </c>
      <c r="F78" s="27"/>
      <c r="G78" s="96"/>
      <c r="H78" s="27"/>
      <c r="I78" s="27"/>
      <c r="J78" s="28"/>
      <c r="K78" s="21">
        <f t="shared" si="4"/>
        <v>0</v>
      </c>
    </row>
    <row r="79" spans="1:11" x14ac:dyDescent="0.3">
      <c r="A79" s="22">
        <v>14</v>
      </c>
      <c r="B79" s="14" t="s">
        <v>131</v>
      </c>
      <c r="C79" s="14" t="s">
        <v>132</v>
      </c>
      <c r="D79" s="23" t="s">
        <v>12</v>
      </c>
      <c r="E79" s="24">
        <v>50</v>
      </c>
      <c r="F79" s="27"/>
      <c r="G79" s="96"/>
      <c r="H79" s="27"/>
      <c r="I79" s="27"/>
      <c r="J79" s="28"/>
      <c r="K79" s="21">
        <f t="shared" si="4"/>
        <v>0</v>
      </c>
    </row>
    <row r="80" spans="1:11" ht="26.4" hidden="1" x14ac:dyDescent="0.3">
      <c r="A80" s="63">
        <v>9</v>
      </c>
      <c r="B80" s="14" t="s">
        <v>133</v>
      </c>
      <c r="C80" s="14" t="s">
        <v>134</v>
      </c>
      <c r="D80" s="23" t="s">
        <v>12</v>
      </c>
      <c r="E80" s="24"/>
      <c r="F80" s="27"/>
      <c r="G80" s="96"/>
      <c r="H80" s="27"/>
      <c r="I80" s="27"/>
      <c r="J80" s="28"/>
      <c r="K80" s="21">
        <f t="shared" si="4"/>
        <v>0</v>
      </c>
    </row>
    <row r="81" spans="1:13" x14ac:dyDescent="0.3">
      <c r="A81" s="22">
        <v>15</v>
      </c>
      <c r="B81" s="30"/>
      <c r="C81" s="30"/>
      <c r="D81" s="23"/>
      <c r="E81" s="24"/>
      <c r="F81" s="27"/>
      <c r="G81" s="96"/>
      <c r="H81" s="27"/>
      <c r="I81" s="27"/>
      <c r="J81" s="28"/>
      <c r="K81" s="21"/>
    </row>
    <row r="82" spans="1:13" ht="26.4" x14ac:dyDescent="0.3">
      <c r="A82" s="22"/>
      <c r="B82" s="97" t="s">
        <v>135</v>
      </c>
      <c r="C82" s="97"/>
      <c r="D82" s="98"/>
      <c r="E82" s="99"/>
      <c r="F82" s="100"/>
      <c r="G82" s="101"/>
      <c r="H82" s="100"/>
      <c r="I82" s="100"/>
      <c r="J82" s="102"/>
      <c r="K82" s="21"/>
    </row>
    <row r="83" spans="1:13" ht="26.4" x14ac:dyDescent="0.3">
      <c r="A83" s="22">
        <v>1</v>
      </c>
      <c r="B83" s="103" t="s">
        <v>136</v>
      </c>
      <c r="C83" s="104" t="s">
        <v>137</v>
      </c>
      <c r="D83" s="23" t="s">
        <v>12</v>
      </c>
      <c r="E83" s="24">
        <v>100</v>
      </c>
      <c r="F83" s="27"/>
      <c r="G83" s="96"/>
      <c r="H83" s="27"/>
      <c r="I83" s="27"/>
      <c r="J83" s="28"/>
      <c r="K83" s="21">
        <f t="shared" ref="K83:K95" si="5">(E83+F83)*J83</f>
        <v>0</v>
      </c>
    </row>
    <row r="84" spans="1:13" ht="26.4" x14ac:dyDescent="0.3">
      <c r="A84" s="63">
        <v>2</v>
      </c>
      <c r="B84" s="103" t="s">
        <v>138</v>
      </c>
      <c r="C84" s="104" t="s">
        <v>137</v>
      </c>
      <c r="D84" s="23" t="s">
        <v>12</v>
      </c>
      <c r="E84" s="24">
        <v>100</v>
      </c>
      <c r="F84" s="27"/>
      <c r="G84" s="96"/>
      <c r="H84" s="27"/>
      <c r="I84" s="27"/>
      <c r="J84" s="28"/>
      <c r="K84" s="21">
        <f t="shared" si="5"/>
        <v>0</v>
      </c>
    </row>
    <row r="85" spans="1:13" ht="26.4" x14ac:dyDescent="0.3">
      <c r="A85" s="22">
        <v>3</v>
      </c>
      <c r="B85" s="104" t="s">
        <v>139</v>
      </c>
      <c r="C85" s="104" t="s">
        <v>137</v>
      </c>
      <c r="D85" s="23" t="s">
        <v>12</v>
      </c>
      <c r="E85" s="24">
        <v>300</v>
      </c>
      <c r="F85" s="27"/>
      <c r="G85" s="96"/>
      <c r="H85" s="27"/>
      <c r="I85" s="27"/>
      <c r="J85" s="28"/>
      <c r="K85" s="21">
        <f t="shared" si="5"/>
        <v>0</v>
      </c>
    </row>
    <row r="86" spans="1:13" ht="26.4" x14ac:dyDescent="0.3">
      <c r="A86" s="22">
        <v>4</v>
      </c>
      <c r="B86" s="104" t="s">
        <v>140</v>
      </c>
      <c r="C86" s="104" t="s">
        <v>141</v>
      </c>
      <c r="D86" s="23" t="s">
        <v>12</v>
      </c>
      <c r="E86" s="24">
        <v>50</v>
      </c>
      <c r="F86" s="27"/>
      <c r="G86" s="96"/>
      <c r="H86" s="27"/>
      <c r="I86" s="27"/>
      <c r="J86" s="28"/>
      <c r="K86" s="21">
        <f t="shared" si="5"/>
        <v>0</v>
      </c>
    </row>
    <row r="87" spans="1:13" ht="26.4" x14ac:dyDescent="0.3">
      <c r="A87" s="22">
        <v>5</v>
      </c>
      <c r="B87" s="104" t="s">
        <v>142</v>
      </c>
      <c r="C87" s="104" t="s">
        <v>143</v>
      </c>
      <c r="D87" s="23" t="s">
        <v>12</v>
      </c>
      <c r="E87" s="24">
        <v>100</v>
      </c>
      <c r="F87" s="27"/>
      <c r="G87" s="96"/>
      <c r="H87" s="27"/>
      <c r="I87" s="27"/>
      <c r="J87" s="28"/>
      <c r="K87" s="21">
        <f t="shared" si="5"/>
        <v>0</v>
      </c>
    </row>
    <row r="88" spans="1:13" ht="26.4" x14ac:dyDescent="0.3">
      <c r="A88" s="22">
        <v>6</v>
      </c>
      <c r="B88" s="104" t="s">
        <v>144</v>
      </c>
      <c r="C88" s="104" t="s">
        <v>141</v>
      </c>
      <c r="D88" s="23" t="s">
        <v>12</v>
      </c>
      <c r="E88" s="24">
        <v>50</v>
      </c>
      <c r="F88" s="27"/>
      <c r="G88" s="96"/>
      <c r="H88" s="27"/>
      <c r="I88" s="27"/>
      <c r="J88" s="28"/>
      <c r="K88" s="21">
        <f t="shared" si="5"/>
        <v>0</v>
      </c>
    </row>
    <row r="89" spans="1:13" ht="26.4" x14ac:dyDescent="0.3">
      <c r="A89" s="22">
        <v>7</v>
      </c>
      <c r="B89" s="104" t="s">
        <v>145</v>
      </c>
      <c r="C89" s="104" t="s">
        <v>143</v>
      </c>
      <c r="D89" s="23" t="s">
        <v>12</v>
      </c>
      <c r="E89" s="24">
        <v>100</v>
      </c>
      <c r="F89" s="27"/>
      <c r="G89" s="96"/>
      <c r="H89" s="27"/>
      <c r="I89" s="27"/>
      <c r="J89" s="28"/>
      <c r="K89" s="21">
        <f t="shared" si="5"/>
        <v>0</v>
      </c>
    </row>
    <row r="90" spans="1:13" ht="26.4" x14ac:dyDescent="0.3">
      <c r="A90" s="22">
        <v>8</v>
      </c>
      <c r="B90" s="104" t="s">
        <v>146</v>
      </c>
      <c r="C90" s="104" t="s">
        <v>143</v>
      </c>
      <c r="D90" s="23" t="s">
        <v>12</v>
      </c>
      <c r="E90" s="24">
        <v>100</v>
      </c>
      <c r="F90" s="27"/>
      <c r="G90" s="96"/>
      <c r="H90" s="27"/>
      <c r="I90" s="27"/>
      <c r="J90" s="28"/>
      <c r="K90" s="21">
        <f t="shared" si="5"/>
        <v>0</v>
      </c>
    </row>
    <row r="91" spans="1:13" ht="39.75" customHeight="1" x14ac:dyDescent="0.3">
      <c r="A91" s="63">
        <v>9</v>
      </c>
      <c r="B91" s="104" t="s">
        <v>147</v>
      </c>
      <c r="C91" s="104" t="s">
        <v>143</v>
      </c>
      <c r="D91" s="23" t="s">
        <v>12</v>
      </c>
      <c r="E91" s="24">
        <v>100</v>
      </c>
      <c r="F91" s="27"/>
      <c r="G91" s="96"/>
      <c r="H91" s="27"/>
      <c r="I91" s="27"/>
      <c r="J91" s="28"/>
      <c r="K91" s="39">
        <f t="shared" si="5"/>
        <v>0</v>
      </c>
      <c r="L91" s="105"/>
    </row>
    <row r="92" spans="1:13" ht="26.4" x14ac:dyDescent="0.3">
      <c r="A92" s="63">
        <v>10</v>
      </c>
      <c r="B92" s="106" t="s">
        <v>148</v>
      </c>
      <c r="C92" s="107" t="s">
        <v>149</v>
      </c>
      <c r="D92" s="59" t="s">
        <v>118</v>
      </c>
      <c r="E92" s="60">
        <v>1000</v>
      </c>
      <c r="F92" s="61"/>
      <c r="G92" s="62"/>
      <c r="H92" s="46"/>
      <c r="I92" s="46"/>
      <c r="J92" s="47"/>
      <c r="K92" s="39">
        <f t="shared" si="5"/>
        <v>0</v>
      </c>
      <c r="L92" s="108"/>
      <c r="M92" s="105"/>
    </row>
    <row r="93" spans="1:13" x14ac:dyDescent="0.3">
      <c r="A93" s="63">
        <v>11</v>
      </c>
      <c r="B93" s="109" t="s">
        <v>150</v>
      </c>
      <c r="C93" s="109" t="s">
        <v>151</v>
      </c>
      <c r="D93" s="23" t="s">
        <v>12</v>
      </c>
      <c r="E93" s="24">
        <v>60</v>
      </c>
      <c r="F93" s="27"/>
      <c r="G93" s="96"/>
      <c r="H93" s="27"/>
      <c r="I93" s="27"/>
      <c r="J93" s="28"/>
      <c r="K93" s="39">
        <f t="shared" si="5"/>
        <v>0</v>
      </c>
      <c r="L93" s="105"/>
      <c r="M93" s="105"/>
    </row>
    <row r="94" spans="1:13" ht="26.4" x14ac:dyDescent="0.3">
      <c r="A94" s="63">
        <v>12</v>
      </c>
      <c r="B94" s="104" t="s">
        <v>152</v>
      </c>
      <c r="C94" s="104" t="s">
        <v>153</v>
      </c>
      <c r="D94" s="23" t="s">
        <v>12</v>
      </c>
      <c r="E94" s="24">
        <v>30</v>
      </c>
      <c r="F94" s="27"/>
      <c r="G94" s="96"/>
      <c r="H94" s="27"/>
      <c r="I94" s="27"/>
      <c r="J94" s="28"/>
      <c r="K94" s="39">
        <f t="shared" si="5"/>
        <v>0</v>
      </c>
      <c r="L94" s="105"/>
      <c r="M94" s="105"/>
    </row>
    <row r="95" spans="1:13" ht="39.6" x14ac:dyDescent="0.3">
      <c r="A95" s="63">
        <v>13</v>
      </c>
      <c r="B95" s="110" t="s">
        <v>154</v>
      </c>
      <c r="C95" s="110" t="s">
        <v>155</v>
      </c>
      <c r="D95" s="111" t="s">
        <v>12</v>
      </c>
      <c r="E95" s="43">
        <v>150</v>
      </c>
      <c r="F95" s="112"/>
      <c r="G95" s="96"/>
      <c r="H95" s="27"/>
      <c r="I95" s="27"/>
      <c r="J95" s="28"/>
      <c r="K95" s="39">
        <f t="shared" si="5"/>
        <v>0</v>
      </c>
      <c r="L95" s="105"/>
      <c r="M95" s="105"/>
    </row>
    <row r="96" spans="1:13" ht="39.6" x14ac:dyDescent="0.3">
      <c r="A96" s="22">
        <v>14</v>
      </c>
      <c r="B96" s="113" t="s">
        <v>156</v>
      </c>
      <c r="C96" s="114" t="s">
        <v>157</v>
      </c>
      <c r="D96" s="111" t="s">
        <v>12</v>
      </c>
      <c r="E96" s="43">
        <v>150</v>
      </c>
      <c r="F96" s="112"/>
      <c r="G96" s="96"/>
      <c r="H96" s="27"/>
      <c r="I96" s="27"/>
      <c r="J96" s="28"/>
      <c r="K96" s="39">
        <f>(E94+F96)*J96</f>
        <v>0</v>
      </c>
    </row>
    <row r="97" spans="1:11" ht="27" thickBot="1" x14ac:dyDescent="0.35">
      <c r="A97" s="36"/>
      <c r="B97" s="115" t="s">
        <v>158</v>
      </c>
      <c r="C97" s="115"/>
      <c r="D97" s="116"/>
      <c r="E97" s="117"/>
      <c r="F97" s="118"/>
      <c r="G97" s="119"/>
      <c r="H97" s="120"/>
      <c r="I97" s="120"/>
      <c r="J97" s="121"/>
      <c r="K97" s="21"/>
    </row>
    <row r="98" spans="1:11" ht="27" thickBot="1" x14ac:dyDescent="0.35">
      <c r="A98" s="36"/>
      <c r="B98" s="14" t="s">
        <v>159</v>
      </c>
      <c r="C98" s="122" t="s">
        <v>160</v>
      </c>
      <c r="D98" s="23" t="s">
        <v>12</v>
      </c>
      <c r="E98" s="43">
        <v>3</v>
      </c>
      <c r="F98" s="43"/>
      <c r="G98" s="38"/>
      <c r="H98" s="27"/>
      <c r="I98" s="27"/>
      <c r="J98" s="28"/>
      <c r="K98" s="48">
        <f t="shared" ref="K98:K101" si="6">(E98+F98)*J98</f>
        <v>0</v>
      </c>
    </row>
    <row r="99" spans="1:11" ht="27" thickBot="1" x14ac:dyDescent="0.35">
      <c r="A99" s="36"/>
      <c r="B99" s="14" t="s">
        <v>161</v>
      </c>
      <c r="C99" s="14" t="s">
        <v>162</v>
      </c>
      <c r="D99" s="23" t="s">
        <v>12</v>
      </c>
      <c r="E99" s="43">
        <v>2</v>
      </c>
      <c r="F99" s="43"/>
      <c r="G99" s="38"/>
      <c r="H99" s="27"/>
      <c r="I99" s="27"/>
      <c r="J99" s="28"/>
      <c r="K99" s="48">
        <f t="shared" si="6"/>
        <v>0</v>
      </c>
    </row>
    <row r="100" spans="1:11" ht="27" thickBot="1" x14ac:dyDescent="0.35">
      <c r="A100" s="36"/>
      <c r="B100" s="14" t="s">
        <v>163</v>
      </c>
      <c r="C100" s="14" t="s">
        <v>164</v>
      </c>
      <c r="D100" s="23" t="s">
        <v>12</v>
      </c>
      <c r="E100" s="43">
        <v>5</v>
      </c>
      <c r="F100" s="43"/>
      <c r="G100" s="38"/>
      <c r="H100" s="27"/>
      <c r="I100" s="27"/>
      <c r="J100" s="28"/>
      <c r="K100" s="48">
        <f t="shared" si="6"/>
        <v>0</v>
      </c>
    </row>
    <row r="101" spans="1:11" ht="40.200000000000003" thickBot="1" x14ac:dyDescent="0.35">
      <c r="A101" s="36"/>
      <c r="B101" s="14" t="s">
        <v>165</v>
      </c>
      <c r="C101" s="14" t="s">
        <v>166</v>
      </c>
      <c r="D101" s="23" t="s">
        <v>12</v>
      </c>
      <c r="E101" s="43">
        <v>1</v>
      </c>
      <c r="F101" s="43"/>
      <c r="G101" s="38"/>
      <c r="H101" s="27"/>
      <c r="I101" s="27"/>
      <c r="J101" s="28"/>
      <c r="K101" s="48">
        <f t="shared" si="6"/>
        <v>0</v>
      </c>
    </row>
    <row r="102" spans="1:11" ht="40.200000000000003" thickBot="1" x14ac:dyDescent="0.35">
      <c r="A102" s="36"/>
      <c r="B102" s="14" t="s">
        <v>167</v>
      </c>
      <c r="C102" s="14" t="s">
        <v>168</v>
      </c>
      <c r="D102" s="23" t="s">
        <v>12</v>
      </c>
      <c r="E102" s="43">
        <v>1</v>
      </c>
      <c r="F102" s="43"/>
      <c r="G102" s="38"/>
      <c r="H102" s="27"/>
      <c r="I102" s="27"/>
      <c r="J102" s="28"/>
      <c r="K102" s="48">
        <v>0</v>
      </c>
    </row>
    <row r="103" spans="1:11" ht="15.6" thickTop="1" thickBot="1" x14ac:dyDescent="0.35">
      <c r="A103" s="36"/>
      <c r="B103" s="140" t="s">
        <v>177</v>
      </c>
      <c r="C103" s="140"/>
      <c r="D103" s="141"/>
      <c r="E103" s="141"/>
      <c r="F103" s="141"/>
      <c r="G103" s="142"/>
      <c r="H103" s="143"/>
      <c r="I103" s="143"/>
      <c r="J103" s="144"/>
      <c r="K103" s="48"/>
    </row>
    <row r="104" spans="1:11" ht="27" thickBot="1" x14ac:dyDescent="0.35">
      <c r="A104" s="36"/>
      <c r="B104" s="145" t="s">
        <v>185</v>
      </c>
      <c r="C104" s="146" t="s">
        <v>184</v>
      </c>
      <c r="D104" s="146" t="s">
        <v>12</v>
      </c>
      <c r="E104" s="146">
        <v>4</v>
      </c>
      <c r="F104" s="146"/>
      <c r="G104" s="146"/>
      <c r="H104" s="146"/>
      <c r="I104" s="146"/>
      <c r="J104" s="146"/>
      <c r="K104" s="147">
        <v>0</v>
      </c>
    </row>
    <row r="105" spans="1:11" ht="15" thickBot="1" x14ac:dyDescent="0.35">
      <c r="A105" s="36"/>
      <c r="B105" s="146" t="s">
        <v>178</v>
      </c>
      <c r="C105" s="146" t="s">
        <v>179</v>
      </c>
      <c r="D105" s="146" t="s">
        <v>12</v>
      </c>
      <c r="E105" s="146">
        <v>1</v>
      </c>
      <c r="F105" s="146"/>
      <c r="G105" s="146"/>
      <c r="H105" s="146"/>
      <c r="I105" s="146"/>
      <c r="J105" s="146"/>
      <c r="K105" s="147">
        <v>0</v>
      </c>
    </row>
    <row r="106" spans="1:11" ht="53.4" thickBot="1" x14ac:dyDescent="0.35">
      <c r="A106" s="36"/>
      <c r="B106" s="145" t="s">
        <v>182</v>
      </c>
      <c r="C106" s="146" t="s">
        <v>181</v>
      </c>
      <c r="D106" s="146" t="s">
        <v>12</v>
      </c>
      <c r="E106" s="146">
        <v>1</v>
      </c>
      <c r="F106" s="146"/>
      <c r="G106" s="146"/>
      <c r="H106" s="146"/>
      <c r="I106" s="146"/>
      <c r="J106" s="146"/>
      <c r="K106" s="147">
        <v>0</v>
      </c>
    </row>
    <row r="107" spans="1:11" x14ac:dyDescent="0.3">
      <c r="A107" s="36"/>
      <c r="B107" s="146" t="s">
        <v>183</v>
      </c>
      <c r="C107" s="146" t="s">
        <v>180</v>
      </c>
      <c r="D107" s="146" t="s">
        <v>12</v>
      </c>
      <c r="E107" s="146">
        <v>1</v>
      </c>
      <c r="F107" s="148"/>
      <c r="G107" s="149"/>
      <c r="H107" s="150"/>
      <c r="I107" s="150"/>
      <c r="J107" s="151"/>
      <c r="K107" s="147">
        <f>(E102+F107)*J107</f>
        <v>0</v>
      </c>
    </row>
    <row r="108" spans="1:11" ht="15" thickBot="1" x14ac:dyDescent="0.35">
      <c r="A108" s="23"/>
      <c r="B108" s="123" t="s">
        <v>169</v>
      </c>
      <c r="C108" s="123"/>
      <c r="D108" s="88"/>
      <c r="E108" s="89"/>
      <c r="F108" s="124"/>
      <c r="G108" s="91"/>
      <c r="H108" s="92"/>
      <c r="I108" s="92"/>
      <c r="J108" s="93"/>
      <c r="K108" s="21"/>
    </row>
    <row r="109" spans="1:11" ht="27" thickBot="1" x14ac:dyDescent="0.35">
      <c r="A109" s="125">
        <v>1</v>
      </c>
      <c r="B109" s="13" t="s">
        <v>169</v>
      </c>
      <c r="C109" s="94" t="s">
        <v>170</v>
      </c>
      <c r="D109" s="15" t="s">
        <v>118</v>
      </c>
      <c r="E109" s="16">
        <v>9000</v>
      </c>
      <c r="F109" s="17"/>
      <c r="G109" s="18"/>
      <c r="H109" s="19"/>
      <c r="I109" s="19"/>
      <c r="J109" s="20"/>
      <c r="K109" s="48">
        <f>(E109+F109)*J109</f>
        <v>0</v>
      </c>
    </row>
    <row r="110" spans="1:11" ht="15" thickBot="1" x14ac:dyDescent="0.35">
      <c r="A110" s="126"/>
      <c r="B110" s="127"/>
      <c r="C110" s="127"/>
      <c r="D110" s="127"/>
      <c r="E110" s="127"/>
      <c r="F110" s="127"/>
      <c r="G110" s="128" t="s">
        <v>171</v>
      </c>
      <c r="H110" s="129">
        <f>COUNTA(H12:H65)</f>
        <v>0</v>
      </c>
      <c r="I110" s="130"/>
      <c r="J110" s="128" t="s">
        <v>172</v>
      </c>
      <c r="K110" s="131">
        <f>SUM(K12:K65)</f>
        <v>0</v>
      </c>
    </row>
    <row r="111" spans="1:11" x14ac:dyDescent="0.3">
      <c r="A111" s="132"/>
      <c r="B111" s="133"/>
      <c r="C111" s="133"/>
      <c r="D111" s="133"/>
      <c r="E111" s="133"/>
      <c r="F111" s="133"/>
      <c r="G111" s="134"/>
      <c r="H111" s="134"/>
      <c r="I111" s="134"/>
      <c r="J111" s="135" t="s">
        <v>173</v>
      </c>
      <c r="K111" s="136"/>
    </row>
    <row r="112" spans="1:11" ht="15.75" customHeight="1" thickBot="1" x14ac:dyDescent="0.35">
      <c r="A112" s="132"/>
      <c r="B112" s="133"/>
      <c r="C112" s="133"/>
      <c r="D112" s="133"/>
      <c r="E112" s="133"/>
      <c r="F112" s="133"/>
      <c r="G112" s="134"/>
      <c r="H112" s="134"/>
      <c r="I112" s="134"/>
      <c r="J112" s="135" t="s">
        <v>174</v>
      </c>
      <c r="K112" s="137">
        <f>SUM(K111,K110)</f>
        <v>0</v>
      </c>
    </row>
    <row r="113" spans="1:11" x14ac:dyDescent="0.3">
      <c r="A113" s="138"/>
      <c r="B113" s="105"/>
      <c r="C113" s="105"/>
      <c r="D113" s="105"/>
      <c r="E113" s="105"/>
      <c r="F113" s="105"/>
      <c r="G113" s="105"/>
      <c r="H113" s="105"/>
    </row>
    <row r="114" spans="1:11" x14ac:dyDescent="0.3">
      <c r="A114" s="186" t="s">
        <v>175</v>
      </c>
      <c r="B114" s="186"/>
      <c r="C114" s="186"/>
      <c r="D114" s="186"/>
      <c r="E114" s="186"/>
      <c r="F114" s="186"/>
      <c r="G114" s="186"/>
      <c r="H114" s="186"/>
      <c r="I114" s="186"/>
      <c r="J114" s="186"/>
      <c r="K114" s="186"/>
    </row>
  </sheetData>
  <mergeCells count="3">
    <mergeCell ref="A3:M3"/>
    <mergeCell ref="A4:M9"/>
    <mergeCell ref="A114:K114"/>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tabSelected="1" topLeftCell="A16" workbookViewId="0">
      <selection activeCell="C77" sqref="C77"/>
    </sheetView>
  </sheetViews>
  <sheetFormatPr defaultRowHeight="14.4" x14ac:dyDescent="0.3"/>
  <cols>
    <col min="1" max="1" width="6.5546875" style="139" customWidth="1"/>
    <col min="2" max="2" width="12.44140625" customWidth="1"/>
    <col min="3" max="3" width="40.6640625" customWidth="1"/>
    <col min="4" max="4" width="6" customWidth="1"/>
    <col min="5" max="5" width="10" customWidth="1"/>
    <col min="6" max="6" width="8.109375" style="153" customWidth="1"/>
    <col min="7" max="7" width="10.33203125" hidden="1" customWidth="1"/>
    <col min="10" max="10" width="18.44140625" customWidth="1"/>
    <col min="11" max="11" width="10.5546875" customWidth="1"/>
    <col min="12" max="14" width="11.33203125" customWidth="1"/>
    <col min="15" max="15" width="11.44140625" customWidth="1"/>
  </cols>
  <sheetData>
    <row r="1" spans="1:24" ht="15" hidden="1" customHeight="1" x14ac:dyDescent="0.3">
      <c r="A1" s="1" t="s">
        <v>0</v>
      </c>
      <c r="B1" s="2"/>
      <c r="C1" s="2"/>
      <c r="D1" s="2"/>
      <c r="E1" s="2"/>
      <c r="F1" s="152"/>
      <c r="G1" s="2"/>
      <c r="H1" s="2"/>
      <c r="I1" s="2"/>
      <c r="J1" s="2"/>
      <c r="K1" s="2"/>
      <c r="L1" s="2"/>
      <c r="M1" s="2"/>
      <c r="N1" s="2"/>
      <c r="O1" s="2"/>
      <c r="P1" s="2"/>
      <c r="Q1" s="2"/>
      <c r="R1" s="2"/>
      <c r="S1" s="2"/>
      <c r="T1" s="2"/>
      <c r="U1" s="2"/>
      <c r="V1" s="2"/>
      <c r="W1" s="2"/>
      <c r="X1" s="2"/>
    </row>
    <row r="3" spans="1:24" ht="26.25" customHeight="1" x14ac:dyDescent="0.3">
      <c r="A3" s="184" t="s">
        <v>263</v>
      </c>
      <c r="B3" s="184"/>
      <c r="C3" s="184"/>
      <c r="D3" s="184"/>
      <c r="E3" s="184"/>
      <c r="F3" s="184"/>
      <c r="G3" s="184"/>
      <c r="H3" s="184"/>
      <c r="I3" s="184"/>
      <c r="J3" s="184"/>
      <c r="K3" s="184"/>
      <c r="L3" s="184"/>
      <c r="M3" s="184"/>
      <c r="N3" s="184"/>
      <c r="O3" s="184"/>
      <c r="P3" s="3"/>
      <c r="Q3" s="3"/>
      <c r="R3" s="3"/>
      <c r="S3" s="3"/>
      <c r="T3" s="3"/>
      <c r="U3" s="3"/>
      <c r="V3" s="3"/>
      <c r="W3" s="3"/>
      <c r="X3" s="3"/>
    </row>
    <row r="4" spans="1:24" ht="15" customHeight="1" x14ac:dyDescent="0.3">
      <c r="A4" s="185"/>
      <c r="B4" s="185"/>
      <c r="C4" s="185"/>
      <c r="D4" s="185"/>
      <c r="E4" s="185"/>
      <c r="F4" s="185"/>
      <c r="G4" s="185"/>
      <c r="H4" s="185"/>
      <c r="I4" s="185"/>
      <c r="J4" s="185"/>
      <c r="K4" s="185"/>
      <c r="L4" s="185"/>
      <c r="M4" s="185"/>
      <c r="N4" s="185"/>
      <c r="O4" s="185"/>
      <c r="P4" s="4"/>
      <c r="Q4" s="4"/>
      <c r="R4" s="4"/>
      <c r="S4" s="4"/>
      <c r="T4" s="4"/>
      <c r="U4" s="4"/>
      <c r="V4" s="4"/>
      <c r="W4" s="4"/>
      <c r="X4" s="4"/>
    </row>
    <row r="5" spans="1:24" ht="1.5" customHeight="1" x14ac:dyDescent="0.3">
      <c r="A5" s="185"/>
      <c r="B5" s="185"/>
      <c r="C5" s="185"/>
      <c r="D5" s="185"/>
      <c r="E5" s="185"/>
      <c r="F5" s="185"/>
      <c r="G5" s="185"/>
      <c r="H5" s="185"/>
      <c r="I5" s="185"/>
      <c r="J5" s="185"/>
      <c r="K5" s="185"/>
      <c r="L5" s="185"/>
      <c r="M5" s="185"/>
      <c r="N5" s="185"/>
      <c r="O5" s="185"/>
      <c r="P5" s="4"/>
      <c r="Q5" s="4"/>
      <c r="R5" s="4"/>
      <c r="S5" s="4"/>
      <c r="T5" s="4"/>
      <c r="U5" s="4"/>
      <c r="V5" s="4"/>
      <c r="W5" s="4"/>
      <c r="X5" s="4"/>
    </row>
    <row r="6" spans="1:24" hidden="1" x14ac:dyDescent="0.3">
      <c r="A6" s="185"/>
      <c r="B6" s="185"/>
      <c r="C6" s="185"/>
      <c r="D6" s="185"/>
      <c r="E6" s="185"/>
      <c r="F6" s="185"/>
      <c r="G6" s="185"/>
      <c r="H6" s="185"/>
      <c r="I6" s="185"/>
      <c r="J6" s="185"/>
      <c r="K6" s="185"/>
      <c r="L6" s="185"/>
      <c r="M6" s="185"/>
      <c r="N6" s="185"/>
      <c r="O6" s="185"/>
      <c r="P6" s="4"/>
      <c r="Q6" s="4"/>
      <c r="R6" s="4"/>
      <c r="S6" s="4"/>
      <c r="T6" s="4"/>
      <c r="U6" s="4"/>
      <c r="V6" s="4"/>
      <c r="W6" s="4"/>
      <c r="X6" s="4"/>
    </row>
    <row r="7" spans="1:24" hidden="1" x14ac:dyDescent="0.3">
      <c r="A7" s="185"/>
      <c r="B7" s="185"/>
      <c r="C7" s="185"/>
      <c r="D7" s="185"/>
      <c r="E7" s="185"/>
      <c r="F7" s="185"/>
      <c r="G7" s="185"/>
      <c r="H7" s="185"/>
      <c r="I7" s="185"/>
      <c r="J7" s="185"/>
      <c r="K7" s="185"/>
      <c r="L7" s="185"/>
      <c r="M7" s="185"/>
      <c r="N7" s="185"/>
      <c r="O7" s="185"/>
      <c r="P7" s="4"/>
      <c r="Q7" s="4"/>
      <c r="R7" s="4"/>
      <c r="S7" s="4"/>
      <c r="T7" s="4"/>
      <c r="U7" s="4"/>
      <c r="V7" s="4"/>
      <c r="W7" s="4"/>
      <c r="X7" s="4"/>
    </row>
    <row r="8" spans="1:24" hidden="1" x14ac:dyDescent="0.3">
      <c r="A8" s="185"/>
      <c r="B8" s="185"/>
      <c r="C8" s="185"/>
      <c r="D8" s="185"/>
      <c r="E8" s="185"/>
      <c r="F8" s="185"/>
      <c r="G8" s="185"/>
      <c r="H8" s="185"/>
      <c r="I8" s="185"/>
      <c r="J8" s="185"/>
      <c r="K8" s="185"/>
      <c r="L8" s="185"/>
      <c r="M8" s="185"/>
      <c r="N8" s="185"/>
      <c r="O8" s="185"/>
      <c r="P8" s="4"/>
      <c r="Q8" s="4"/>
      <c r="R8" s="4"/>
      <c r="S8" s="4"/>
      <c r="T8" s="4"/>
      <c r="U8" s="4"/>
      <c r="V8" s="4"/>
      <c r="W8" s="4"/>
      <c r="X8" s="4"/>
    </row>
    <row r="9" spans="1:24" ht="34.5" hidden="1" customHeight="1" x14ac:dyDescent="0.3">
      <c r="A9" s="185"/>
      <c r="B9" s="185"/>
      <c r="C9" s="185"/>
      <c r="D9" s="185"/>
      <c r="E9" s="185"/>
      <c r="F9" s="185"/>
      <c r="G9" s="185"/>
      <c r="H9" s="185"/>
      <c r="I9" s="185"/>
      <c r="J9" s="185"/>
      <c r="K9" s="185"/>
      <c r="L9" s="185"/>
      <c r="M9" s="185"/>
      <c r="N9" s="185"/>
      <c r="O9" s="185"/>
      <c r="P9" s="4"/>
      <c r="Q9" s="4"/>
      <c r="R9" s="4"/>
      <c r="S9" s="4"/>
      <c r="T9" s="4"/>
      <c r="U9" s="4"/>
      <c r="V9" s="4"/>
      <c r="W9" s="4"/>
      <c r="X9" s="4"/>
    </row>
    <row r="10" spans="1:24" ht="15" thickBot="1" x14ac:dyDescent="0.35"/>
    <row r="11" spans="1:24" ht="53.4" thickBot="1" x14ac:dyDescent="0.35">
      <c r="A11" s="6" t="s">
        <v>1</v>
      </c>
      <c r="B11" s="7" t="s">
        <v>2</v>
      </c>
      <c r="C11" s="7" t="s">
        <v>3</v>
      </c>
      <c r="D11" s="7" t="s">
        <v>4</v>
      </c>
      <c r="E11" s="7" t="s">
        <v>188</v>
      </c>
      <c r="F11" s="154" t="s">
        <v>5</v>
      </c>
      <c r="G11" s="9"/>
      <c r="H11" s="155" t="s">
        <v>3</v>
      </c>
      <c r="I11" s="9" t="s">
        <v>6</v>
      </c>
      <c r="J11" s="9" t="s">
        <v>7</v>
      </c>
      <c r="K11" s="9" t="s">
        <v>8</v>
      </c>
      <c r="L11" s="156" t="s">
        <v>9</v>
      </c>
    </row>
    <row r="12" spans="1:24" ht="26.4" x14ac:dyDescent="0.3">
      <c r="A12" s="22">
        <v>1</v>
      </c>
      <c r="B12" s="14" t="s">
        <v>189</v>
      </c>
      <c r="C12" s="14" t="s">
        <v>190</v>
      </c>
      <c r="D12" s="23" t="s">
        <v>12</v>
      </c>
      <c r="E12" s="23" t="s">
        <v>191</v>
      </c>
      <c r="F12" s="157">
        <v>400</v>
      </c>
      <c r="G12" s="27"/>
      <c r="H12" s="96"/>
      <c r="I12" s="27"/>
      <c r="J12" s="27"/>
      <c r="K12" s="28"/>
      <c r="L12" s="21">
        <f t="shared" ref="L12:L53" si="0">(F12+G12)*K12</f>
        <v>0</v>
      </c>
    </row>
    <row r="13" spans="1:24" ht="26.4" x14ac:dyDescent="0.3">
      <c r="A13" s="63">
        <v>2</v>
      </c>
      <c r="B13" s="14" t="s">
        <v>192</v>
      </c>
      <c r="C13" s="14" t="s">
        <v>193</v>
      </c>
      <c r="D13" s="23" t="s">
        <v>12</v>
      </c>
      <c r="E13" s="23" t="s">
        <v>191</v>
      </c>
      <c r="F13" s="157">
        <v>400</v>
      </c>
      <c r="G13" s="27"/>
      <c r="H13" s="96"/>
      <c r="I13" s="27"/>
      <c r="J13" s="27"/>
      <c r="K13" s="28"/>
      <c r="L13" s="21">
        <f t="shared" si="0"/>
        <v>0</v>
      </c>
    </row>
    <row r="14" spans="1:24" ht="66" x14ac:dyDescent="0.3">
      <c r="A14" s="22">
        <v>3</v>
      </c>
      <c r="B14" s="14" t="s">
        <v>194</v>
      </c>
      <c r="C14" s="14" t="s">
        <v>195</v>
      </c>
      <c r="D14" s="23" t="s">
        <v>12</v>
      </c>
      <c r="E14" s="23" t="s">
        <v>191</v>
      </c>
      <c r="F14" s="157">
        <v>100</v>
      </c>
      <c r="G14" s="27"/>
      <c r="H14" s="96"/>
      <c r="I14" s="27"/>
      <c r="J14" s="27"/>
      <c r="K14" s="28"/>
      <c r="L14" s="21">
        <f t="shared" si="0"/>
        <v>0</v>
      </c>
    </row>
    <row r="15" spans="1:24" ht="26.4" x14ac:dyDescent="0.3">
      <c r="A15" s="63">
        <v>4</v>
      </c>
      <c r="B15" s="14" t="s">
        <v>196</v>
      </c>
      <c r="C15" s="14" t="s">
        <v>197</v>
      </c>
      <c r="D15" s="23" t="s">
        <v>12</v>
      </c>
      <c r="E15" s="23" t="s">
        <v>191</v>
      </c>
      <c r="F15" s="157">
        <v>20</v>
      </c>
      <c r="G15" s="27"/>
      <c r="H15" s="96"/>
      <c r="I15" s="27"/>
      <c r="J15" s="27"/>
      <c r="K15" s="28"/>
      <c r="L15" s="21">
        <f t="shared" si="0"/>
        <v>0</v>
      </c>
    </row>
    <row r="16" spans="1:24" x14ac:dyDescent="0.3">
      <c r="A16" s="63">
        <v>5</v>
      </c>
      <c r="B16" s="14" t="s">
        <v>198</v>
      </c>
      <c r="C16" s="14" t="s">
        <v>199</v>
      </c>
      <c r="D16" s="23" t="s">
        <v>12</v>
      </c>
      <c r="E16" s="23" t="s">
        <v>191</v>
      </c>
      <c r="F16" s="157">
        <v>280</v>
      </c>
      <c r="G16" s="27"/>
      <c r="H16" s="96"/>
      <c r="I16" s="27"/>
      <c r="J16" s="27"/>
      <c r="K16" s="28"/>
      <c r="L16" s="21">
        <f t="shared" si="0"/>
        <v>0</v>
      </c>
    </row>
    <row r="17" spans="1:12" ht="26.4" x14ac:dyDescent="0.3">
      <c r="A17" s="63">
        <v>6</v>
      </c>
      <c r="B17" s="14" t="s">
        <v>200</v>
      </c>
      <c r="C17" s="14" t="s">
        <v>201</v>
      </c>
      <c r="D17" s="23" t="s">
        <v>12</v>
      </c>
      <c r="E17" s="23" t="s">
        <v>191</v>
      </c>
      <c r="F17" s="157">
        <v>50</v>
      </c>
      <c r="G17" s="27"/>
      <c r="H17" s="96"/>
      <c r="I17" s="27"/>
      <c r="J17" s="27"/>
      <c r="K17" s="28"/>
      <c r="L17" s="21">
        <f t="shared" si="0"/>
        <v>0</v>
      </c>
    </row>
    <row r="18" spans="1:12" x14ac:dyDescent="0.3">
      <c r="A18" s="63">
        <v>7</v>
      </c>
      <c r="B18" s="14" t="s">
        <v>202</v>
      </c>
      <c r="C18" s="14" t="s">
        <v>203</v>
      </c>
      <c r="D18" s="23" t="s">
        <v>12</v>
      </c>
      <c r="E18" s="23" t="s">
        <v>191</v>
      </c>
      <c r="F18" s="157">
        <v>100</v>
      </c>
      <c r="G18" s="27"/>
      <c r="H18" s="96"/>
      <c r="I18" s="27"/>
      <c r="J18" s="27"/>
      <c r="K18" s="28"/>
      <c r="L18" s="21">
        <f t="shared" si="0"/>
        <v>0</v>
      </c>
    </row>
    <row r="19" spans="1:12" x14ac:dyDescent="0.3">
      <c r="A19" s="22">
        <v>8</v>
      </c>
      <c r="B19" s="14" t="s">
        <v>204</v>
      </c>
      <c r="C19" s="14" t="s">
        <v>205</v>
      </c>
      <c r="D19" s="23" t="s">
        <v>12</v>
      </c>
      <c r="E19" s="23" t="s">
        <v>191</v>
      </c>
      <c r="F19" s="157">
        <v>200</v>
      </c>
      <c r="G19" s="27"/>
      <c r="H19" s="96"/>
      <c r="I19" s="27"/>
      <c r="J19" s="27"/>
      <c r="K19" s="28"/>
      <c r="L19" s="21">
        <f t="shared" si="0"/>
        <v>0</v>
      </c>
    </row>
    <row r="20" spans="1:12" x14ac:dyDescent="0.3">
      <c r="A20" s="158"/>
      <c r="B20" s="122" t="s">
        <v>206</v>
      </c>
      <c r="C20" s="146" t="s">
        <v>207</v>
      </c>
      <c r="D20" s="23" t="s">
        <v>12</v>
      </c>
      <c r="E20" s="23" t="s">
        <v>191</v>
      </c>
      <c r="F20" s="158">
        <v>100</v>
      </c>
      <c r="G20" s="146"/>
      <c r="H20" s="159"/>
      <c r="I20" s="159"/>
      <c r="J20" s="159"/>
      <c r="K20" s="159"/>
      <c r="L20" s="21">
        <f t="shared" si="0"/>
        <v>0</v>
      </c>
    </row>
    <row r="21" spans="1:12" x14ac:dyDescent="0.3">
      <c r="A21" s="158">
        <v>9</v>
      </c>
      <c r="B21" s="122" t="s">
        <v>208</v>
      </c>
      <c r="C21" s="146" t="s">
        <v>207</v>
      </c>
      <c r="D21" s="23" t="s">
        <v>12</v>
      </c>
      <c r="E21" s="23" t="s">
        <v>191</v>
      </c>
      <c r="F21" s="158">
        <v>50</v>
      </c>
      <c r="G21" s="146"/>
      <c r="H21" s="159"/>
      <c r="I21" s="159"/>
      <c r="J21" s="159"/>
      <c r="K21" s="159"/>
      <c r="L21" s="21">
        <f t="shared" si="0"/>
        <v>0</v>
      </c>
    </row>
    <row r="22" spans="1:12" x14ac:dyDescent="0.3">
      <c r="A22" s="160">
        <v>10</v>
      </c>
      <c r="B22" s="42" t="s">
        <v>209</v>
      </c>
      <c r="C22" s="42" t="s">
        <v>207</v>
      </c>
      <c r="D22" s="23" t="s">
        <v>12</v>
      </c>
      <c r="E22" s="23" t="s">
        <v>191</v>
      </c>
      <c r="F22" s="161">
        <v>50</v>
      </c>
      <c r="G22" s="150"/>
      <c r="H22" s="38"/>
      <c r="I22" s="27"/>
      <c r="J22" s="27"/>
      <c r="K22" s="28"/>
      <c r="L22" s="21">
        <f t="shared" si="0"/>
        <v>0</v>
      </c>
    </row>
    <row r="23" spans="1:12" ht="26.4" x14ac:dyDescent="0.3">
      <c r="A23" s="160">
        <v>11</v>
      </c>
      <c r="B23" s="42" t="s">
        <v>210</v>
      </c>
      <c r="C23" s="42" t="s">
        <v>211</v>
      </c>
      <c r="D23" s="23" t="s">
        <v>12</v>
      </c>
      <c r="E23" s="23" t="s">
        <v>191</v>
      </c>
      <c r="F23" s="161">
        <v>30</v>
      </c>
      <c r="G23" s="150"/>
      <c r="H23" s="38"/>
      <c r="I23" s="27"/>
      <c r="J23" s="27"/>
      <c r="K23" s="28"/>
      <c r="L23" s="21">
        <f t="shared" si="0"/>
        <v>0</v>
      </c>
    </row>
    <row r="24" spans="1:12" ht="26.4" x14ac:dyDescent="0.3">
      <c r="A24" s="160">
        <v>12</v>
      </c>
      <c r="B24" s="42" t="s">
        <v>212</v>
      </c>
      <c r="C24" s="42" t="s">
        <v>213</v>
      </c>
      <c r="D24" s="23" t="s">
        <v>12</v>
      </c>
      <c r="E24" s="23" t="s">
        <v>191</v>
      </c>
      <c r="F24" s="161">
        <v>150</v>
      </c>
      <c r="G24" s="162"/>
      <c r="H24" s="96"/>
      <c r="I24" s="27"/>
      <c r="J24" s="27"/>
      <c r="K24" s="28"/>
      <c r="L24" s="21">
        <f t="shared" si="0"/>
        <v>0</v>
      </c>
    </row>
    <row r="25" spans="1:12" x14ac:dyDescent="0.3">
      <c r="A25" s="160">
        <v>13</v>
      </c>
      <c r="B25" s="42" t="s">
        <v>214</v>
      </c>
      <c r="C25" s="42" t="s">
        <v>215</v>
      </c>
      <c r="D25" s="23" t="s">
        <v>12</v>
      </c>
      <c r="E25" s="23" t="s">
        <v>191</v>
      </c>
      <c r="F25" s="161">
        <v>50</v>
      </c>
      <c r="G25" s="162"/>
      <c r="H25" s="96"/>
      <c r="I25" s="27"/>
      <c r="J25" s="27"/>
      <c r="K25" s="28"/>
      <c r="L25" s="21">
        <f t="shared" si="0"/>
        <v>0</v>
      </c>
    </row>
    <row r="26" spans="1:12" ht="26.4" x14ac:dyDescent="0.3">
      <c r="A26" s="160">
        <v>14</v>
      </c>
      <c r="B26" s="42" t="s">
        <v>216</v>
      </c>
      <c r="C26" s="42" t="s">
        <v>217</v>
      </c>
      <c r="D26" s="23" t="s">
        <v>12</v>
      </c>
      <c r="E26" s="23" t="s">
        <v>191</v>
      </c>
      <c r="F26" s="161">
        <v>20</v>
      </c>
      <c r="G26" s="162"/>
      <c r="H26" s="96"/>
      <c r="I26" s="27"/>
      <c r="J26" s="27"/>
      <c r="K26" s="28"/>
      <c r="L26" s="21">
        <f t="shared" si="0"/>
        <v>0</v>
      </c>
    </row>
    <row r="27" spans="1:12" x14ac:dyDescent="0.3">
      <c r="A27" s="160">
        <v>15</v>
      </c>
      <c r="B27" s="42" t="s">
        <v>218</v>
      </c>
      <c r="C27" s="42" t="s">
        <v>215</v>
      </c>
      <c r="D27" s="23" t="s">
        <v>12</v>
      </c>
      <c r="E27" s="23" t="s">
        <v>191</v>
      </c>
      <c r="F27" s="161">
        <v>50</v>
      </c>
      <c r="G27" s="162"/>
      <c r="H27" s="96"/>
      <c r="I27" s="27"/>
      <c r="J27" s="27"/>
      <c r="K27" s="28"/>
      <c r="L27" s="21">
        <f t="shared" si="0"/>
        <v>0</v>
      </c>
    </row>
    <row r="28" spans="1:12" ht="26.4" x14ac:dyDescent="0.3">
      <c r="A28" s="160">
        <v>16</v>
      </c>
      <c r="B28" s="42" t="s">
        <v>219</v>
      </c>
      <c r="C28" s="42" t="s">
        <v>220</v>
      </c>
      <c r="D28" s="23" t="s">
        <v>12</v>
      </c>
      <c r="E28" s="23" t="s">
        <v>191</v>
      </c>
      <c r="F28" s="161">
        <v>25</v>
      </c>
      <c r="G28" s="162"/>
      <c r="H28" s="96"/>
      <c r="I28" s="27"/>
      <c r="J28" s="27"/>
      <c r="K28" s="28"/>
      <c r="L28" s="21">
        <f t="shared" si="0"/>
        <v>0</v>
      </c>
    </row>
    <row r="29" spans="1:12" x14ac:dyDescent="0.3">
      <c r="A29" s="160">
        <v>17</v>
      </c>
      <c r="B29" s="42" t="s">
        <v>221</v>
      </c>
      <c r="C29" s="42" t="s">
        <v>207</v>
      </c>
      <c r="D29" s="23" t="s">
        <v>12</v>
      </c>
      <c r="E29" s="23" t="s">
        <v>191</v>
      </c>
      <c r="F29" s="161">
        <v>30</v>
      </c>
      <c r="G29" s="162"/>
      <c r="H29" s="96"/>
      <c r="I29" s="27"/>
      <c r="J29" s="27"/>
      <c r="K29" s="28"/>
      <c r="L29" s="21">
        <f t="shared" si="0"/>
        <v>0</v>
      </c>
    </row>
    <row r="30" spans="1:12" x14ac:dyDescent="0.3">
      <c r="A30" s="160">
        <v>18</v>
      </c>
      <c r="B30" s="42" t="s">
        <v>222</v>
      </c>
      <c r="C30" s="42" t="s">
        <v>215</v>
      </c>
      <c r="D30" s="23" t="s">
        <v>12</v>
      </c>
      <c r="E30" s="23" t="s">
        <v>191</v>
      </c>
      <c r="F30" s="161">
        <v>20</v>
      </c>
      <c r="G30" s="162"/>
      <c r="H30" s="96"/>
      <c r="I30" s="27"/>
      <c r="J30" s="27"/>
      <c r="K30" s="28"/>
      <c r="L30" s="21">
        <f t="shared" si="0"/>
        <v>0</v>
      </c>
    </row>
    <row r="31" spans="1:12" x14ac:dyDescent="0.3">
      <c r="A31" s="160">
        <v>19</v>
      </c>
      <c r="B31" s="42" t="s">
        <v>223</v>
      </c>
      <c r="C31" s="42" t="s">
        <v>207</v>
      </c>
      <c r="D31" s="23" t="s">
        <v>12</v>
      </c>
      <c r="E31" s="23" t="s">
        <v>191</v>
      </c>
      <c r="F31" s="161">
        <v>20</v>
      </c>
      <c r="G31" s="162"/>
      <c r="H31" s="96"/>
      <c r="I31" s="27"/>
      <c r="J31" s="27"/>
      <c r="K31" s="28"/>
      <c r="L31" s="21">
        <v>20</v>
      </c>
    </row>
    <row r="32" spans="1:12" ht="26.4" x14ac:dyDescent="0.3">
      <c r="A32" s="160">
        <v>20</v>
      </c>
      <c r="B32" s="42" t="s">
        <v>224</v>
      </c>
      <c r="C32" s="42" t="s">
        <v>225</v>
      </c>
      <c r="D32" s="23" t="s">
        <v>12</v>
      </c>
      <c r="E32" s="23" t="s">
        <v>191</v>
      </c>
      <c r="F32" s="161">
        <v>20</v>
      </c>
      <c r="G32" s="162"/>
      <c r="H32" s="96"/>
      <c r="I32" s="27"/>
      <c r="J32" s="27"/>
      <c r="K32" s="28"/>
      <c r="L32" s="21">
        <f t="shared" si="0"/>
        <v>0</v>
      </c>
    </row>
    <row r="33" spans="1:12" x14ac:dyDescent="0.3">
      <c r="A33" s="160">
        <v>21</v>
      </c>
      <c r="B33" s="42" t="s">
        <v>226</v>
      </c>
      <c r="C33" s="42" t="s">
        <v>227</v>
      </c>
      <c r="D33" s="23" t="s">
        <v>12</v>
      </c>
      <c r="E33" s="23" t="s">
        <v>191</v>
      </c>
      <c r="F33" s="161">
        <v>20</v>
      </c>
      <c r="G33" s="162"/>
      <c r="H33" s="96"/>
      <c r="I33" s="27"/>
      <c r="J33" s="27"/>
      <c r="K33" s="28"/>
      <c r="L33" s="21">
        <f t="shared" si="0"/>
        <v>0</v>
      </c>
    </row>
    <row r="34" spans="1:12" x14ac:dyDescent="0.3">
      <c r="A34" s="160">
        <v>22</v>
      </c>
      <c r="B34" s="42" t="s">
        <v>228</v>
      </c>
      <c r="C34" s="42" t="s">
        <v>229</v>
      </c>
      <c r="D34" s="23" t="s">
        <v>12</v>
      </c>
      <c r="E34" s="23" t="s">
        <v>191</v>
      </c>
      <c r="F34" s="161">
        <v>60</v>
      </c>
      <c r="G34" s="162"/>
      <c r="H34" s="96"/>
      <c r="I34" s="27"/>
      <c r="J34" s="27"/>
      <c r="K34" s="28"/>
      <c r="L34" s="21">
        <f t="shared" si="0"/>
        <v>0</v>
      </c>
    </row>
    <row r="35" spans="1:12" x14ac:dyDescent="0.3">
      <c r="A35" s="163">
        <v>23</v>
      </c>
      <c r="B35" s="164" t="s">
        <v>230</v>
      </c>
      <c r="C35" s="164" t="s">
        <v>231</v>
      </c>
      <c r="D35" s="165" t="s">
        <v>12</v>
      </c>
      <c r="E35" s="23" t="s">
        <v>191</v>
      </c>
      <c r="F35" s="157">
        <v>200</v>
      </c>
      <c r="G35" s="150"/>
      <c r="H35" s="96"/>
      <c r="I35" s="27"/>
      <c r="J35" s="27"/>
      <c r="K35" s="28"/>
      <c r="L35" s="21">
        <f t="shared" si="0"/>
        <v>0</v>
      </c>
    </row>
    <row r="36" spans="1:12" ht="26.4" x14ac:dyDescent="0.3">
      <c r="A36" s="63">
        <v>24</v>
      </c>
      <c r="B36" s="42" t="s">
        <v>232</v>
      </c>
      <c r="C36" s="42" t="s">
        <v>233</v>
      </c>
      <c r="D36" s="161" t="s">
        <v>12</v>
      </c>
      <c r="E36" s="161" t="s">
        <v>191</v>
      </c>
      <c r="F36" s="157">
        <v>50</v>
      </c>
      <c r="G36" s="150"/>
      <c r="H36" s="96"/>
      <c r="I36" s="27"/>
      <c r="J36" s="27"/>
      <c r="K36" s="28"/>
      <c r="L36" s="21">
        <f t="shared" si="0"/>
        <v>0</v>
      </c>
    </row>
    <row r="37" spans="1:12" ht="26.4" x14ac:dyDescent="0.3">
      <c r="A37" s="63">
        <v>25</v>
      </c>
      <c r="B37" s="42" t="s">
        <v>234</v>
      </c>
      <c r="C37" s="42" t="s">
        <v>235</v>
      </c>
      <c r="D37" s="161" t="s">
        <v>12</v>
      </c>
      <c r="E37" s="161" t="s">
        <v>191</v>
      </c>
      <c r="F37" s="157">
        <v>120</v>
      </c>
      <c r="G37" s="150"/>
      <c r="H37" s="96"/>
      <c r="I37" s="27"/>
      <c r="J37" s="27"/>
      <c r="K37" s="28"/>
      <c r="L37" s="21">
        <f t="shared" si="0"/>
        <v>0</v>
      </c>
    </row>
    <row r="38" spans="1:12" ht="26.4" x14ac:dyDescent="0.3">
      <c r="A38" s="63">
        <v>26</v>
      </c>
      <c r="B38" s="42" t="s">
        <v>236</v>
      </c>
      <c r="C38" s="42" t="s">
        <v>237</v>
      </c>
      <c r="D38" s="161" t="s">
        <v>12</v>
      </c>
      <c r="E38" s="161" t="s">
        <v>191</v>
      </c>
      <c r="F38" s="157">
        <v>400</v>
      </c>
      <c r="G38" s="150"/>
      <c r="H38" s="96"/>
      <c r="I38" s="27"/>
      <c r="J38" s="27"/>
      <c r="K38" s="28"/>
      <c r="L38" s="21">
        <f t="shared" si="0"/>
        <v>0</v>
      </c>
    </row>
    <row r="39" spans="1:12" ht="26.4" x14ac:dyDescent="0.3">
      <c r="A39" s="63">
        <v>27</v>
      </c>
      <c r="B39" s="42" t="s">
        <v>238</v>
      </c>
      <c r="C39" s="42" t="s">
        <v>239</v>
      </c>
      <c r="D39" s="161" t="s">
        <v>12</v>
      </c>
      <c r="E39" s="161" t="s">
        <v>191</v>
      </c>
      <c r="F39" s="157">
        <v>250</v>
      </c>
      <c r="G39" s="150"/>
      <c r="H39" s="96"/>
      <c r="I39" s="27"/>
      <c r="J39" s="27"/>
      <c r="K39" s="28"/>
      <c r="L39" s="21">
        <f t="shared" si="0"/>
        <v>0</v>
      </c>
    </row>
    <row r="40" spans="1:12" ht="26.4" x14ac:dyDescent="0.3">
      <c r="A40" s="63">
        <v>28</v>
      </c>
      <c r="B40" s="42" t="s">
        <v>240</v>
      </c>
      <c r="C40" s="42" t="s">
        <v>241</v>
      </c>
      <c r="D40" s="161" t="s">
        <v>12</v>
      </c>
      <c r="E40" s="161" t="s">
        <v>191</v>
      </c>
      <c r="F40" s="157">
        <v>300</v>
      </c>
      <c r="G40" s="150"/>
      <c r="H40" s="96"/>
      <c r="I40" s="27"/>
      <c r="J40" s="27"/>
      <c r="K40" s="28"/>
      <c r="L40" s="21">
        <f t="shared" si="0"/>
        <v>0</v>
      </c>
    </row>
    <row r="41" spans="1:12" ht="26.4" x14ac:dyDescent="0.3">
      <c r="A41" s="63">
        <v>29</v>
      </c>
      <c r="B41" s="42" t="s">
        <v>242</v>
      </c>
      <c r="C41" s="42" t="s">
        <v>243</v>
      </c>
      <c r="D41" s="161" t="s">
        <v>12</v>
      </c>
      <c r="E41" s="161" t="s">
        <v>191</v>
      </c>
      <c r="F41" s="157">
        <v>45</v>
      </c>
      <c r="G41" s="150"/>
      <c r="H41" s="96"/>
      <c r="I41" s="27"/>
      <c r="J41" s="27"/>
      <c r="K41" s="28"/>
      <c r="L41" s="21">
        <f t="shared" si="0"/>
        <v>0</v>
      </c>
    </row>
    <row r="42" spans="1:12" ht="14.25" customHeight="1" x14ac:dyDescent="0.3">
      <c r="A42" s="63">
        <v>30</v>
      </c>
      <c r="B42" s="42" t="s">
        <v>244</v>
      </c>
      <c r="C42" s="42" t="s">
        <v>245</v>
      </c>
      <c r="D42" s="161" t="s">
        <v>12</v>
      </c>
      <c r="E42" s="161" t="s">
        <v>191</v>
      </c>
      <c r="F42" s="157">
        <v>10</v>
      </c>
      <c r="G42" s="150"/>
      <c r="H42" s="96"/>
      <c r="I42" s="27"/>
      <c r="J42" s="27"/>
      <c r="K42" s="28"/>
      <c r="L42" s="21">
        <f t="shared" si="0"/>
        <v>0</v>
      </c>
    </row>
    <row r="43" spans="1:12" x14ac:dyDescent="0.3">
      <c r="A43" s="63">
        <v>31</v>
      </c>
      <c r="B43" s="42" t="s">
        <v>246</v>
      </c>
      <c r="C43" s="42" t="s">
        <v>247</v>
      </c>
      <c r="D43" s="161" t="s">
        <v>12</v>
      </c>
      <c r="E43" s="161" t="s">
        <v>191</v>
      </c>
      <c r="F43" s="157">
        <v>150</v>
      </c>
      <c r="G43" s="150"/>
      <c r="H43" s="96"/>
      <c r="I43" s="27"/>
      <c r="J43" s="27"/>
      <c r="K43" s="28"/>
      <c r="L43" s="21">
        <f t="shared" si="0"/>
        <v>0</v>
      </c>
    </row>
    <row r="44" spans="1:12" x14ac:dyDescent="0.3">
      <c r="A44" s="63">
        <v>32</v>
      </c>
      <c r="B44" s="42" t="s">
        <v>248</v>
      </c>
      <c r="C44" s="42" t="s">
        <v>249</v>
      </c>
      <c r="D44" s="161" t="s">
        <v>12</v>
      </c>
      <c r="E44" s="161" t="s">
        <v>191</v>
      </c>
      <c r="F44" s="157">
        <v>180</v>
      </c>
      <c r="G44" s="150"/>
      <c r="H44" s="96"/>
      <c r="I44" s="27"/>
      <c r="J44" s="27"/>
      <c r="K44" s="28"/>
      <c r="L44" s="21">
        <f t="shared" si="0"/>
        <v>0</v>
      </c>
    </row>
    <row r="45" spans="1:12" ht="26.4" x14ac:dyDescent="0.3">
      <c r="A45" s="63">
        <v>33</v>
      </c>
      <c r="B45" s="42" t="s">
        <v>250</v>
      </c>
      <c r="C45" s="42" t="s">
        <v>243</v>
      </c>
      <c r="D45" s="161" t="s">
        <v>12</v>
      </c>
      <c r="E45" s="161" t="s">
        <v>191</v>
      </c>
      <c r="F45" s="157">
        <v>100</v>
      </c>
      <c r="G45" s="150"/>
      <c r="H45" s="96"/>
      <c r="I45" s="27"/>
      <c r="J45" s="27"/>
      <c r="K45" s="28"/>
      <c r="L45" s="21">
        <f t="shared" si="0"/>
        <v>0</v>
      </c>
    </row>
    <row r="46" spans="1:12" ht="26.4" x14ac:dyDescent="0.3">
      <c r="A46" s="63">
        <v>34</v>
      </c>
      <c r="B46" s="42" t="s">
        <v>251</v>
      </c>
      <c r="C46" s="42" t="s">
        <v>243</v>
      </c>
      <c r="D46" s="161" t="s">
        <v>12</v>
      </c>
      <c r="E46" s="161" t="s">
        <v>191</v>
      </c>
      <c r="F46" s="157">
        <v>50</v>
      </c>
      <c r="G46" s="150"/>
      <c r="H46" s="96"/>
      <c r="I46" s="27"/>
      <c r="J46" s="27"/>
      <c r="K46" s="28"/>
      <c r="L46" s="21">
        <f t="shared" si="0"/>
        <v>0</v>
      </c>
    </row>
    <row r="47" spans="1:12" x14ac:dyDescent="0.3">
      <c r="A47" s="63">
        <v>35</v>
      </c>
      <c r="B47" s="42" t="s">
        <v>252</v>
      </c>
      <c r="C47" s="42" t="s">
        <v>253</v>
      </c>
      <c r="D47" s="161" t="s">
        <v>12</v>
      </c>
      <c r="E47" s="161" t="s">
        <v>191</v>
      </c>
      <c r="F47" s="157">
        <v>50</v>
      </c>
      <c r="G47" s="150"/>
      <c r="H47" s="96"/>
      <c r="I47" s="27"/>
      <c r="J47" s="27"/>
      <c r="K47" s="28"/>
      <c r="L47" s="21">
        <f t="shared" si="0"/>
        <v>0</v>
      </c>
    </row>
    <row r="48" spans="1:12" ht="26.4" x14ac:dyDescent="0.3">
      <c r="A48" s="63">
        <v>36</v>
      </c>
      <c r="B48" s="42" t="s">
        <v>254</v>
      </c>
      <c r="C48" s="42" t="s">
        <v>255</v>
      </c>
      <c r="D48" s="161" t="s">
        <v>12</v>
      </c>
      <c r="E48" s="161" t="s">
        <v>191</v>
      </c>
      <c r="F48" s="157">
        <v>20</v>
      </c>
      <c r="G48" s="150"/>
      <c r="H48" s="96"/>
      <c r="I48" s="27"/>
      <c r="J48" s="27"/>
      <c r="K48" s="28"/>
      <c r="L48" s="21">
        <f t="shared" si="0"/>
        <v>0</v>
      </c>
    </row>
    <row r="49" spans="1:12" ht="26.4" x14ac:dyDescent="0.3">
      <c r="A49" s="63">
        <v>37</v>
      </c>
      <c r="B49" s="42" t="s">
        <v>256</v>
      </c>
      <c r="C49" s="42" t="s">
        <v>257</v>
      </c>
      <c r="D49" s="161" t="s">
        <v>12</v>
      </c>
      <c r="E49" s="161" t="s">
        <v>191</v>
      </c>
      <c r="F49" s="157">
        <v>100</v>
      </c>
      <c r="G49" s="150"/>
      <c r="H49" s="96"/>
      <c r="I49" s="27"/>
      <c r="J49" s="27"/>
      <c r="K49" s="28"/>
      <c r="L49" s="21">
        <f t="shared" si="0"/>
        <v>0</v>
      </c>
    </row>
    <row r="50" spans="1:12" x14ac:dyDescent="0.3">
      <c r="A50" s="63">
        <v>38</v>
      </c>
      <c r="B50" s="42" t="s">
        <v>258</v>
      </c>
      <c r="C50" s="42" t="s">
        <v>259</v>
      </c>
      <c r="D50" s="161" t="s">
        <v>12</v>
      </c>
      <c r="E50" s="161" t="s">
        <v>191</v>
      </c>
      <c r="F50" s="157">
        <v>50</v>
      </c>
      <c r="G50" s="150"/>
      <c r="H50" s="96"/>
      <c r="I50" s="27"/>
      <c r="J50" s="27"/>
      <c r="K50" s="28"/>
      <c r="L50" s="21">
        <f t="shared" si="0"/>
        <v>0</v>
      </c>
    </row>
    <row r="51" spans="1:12" ht="26.4" x14ac:dyDescent="0.3">
      <c r="A51" s="63">
        <v>39</v>
      </c>
      <c r="B51" s="42" t="s">
        <v>260</v>
      </c>
      <c r="C51" s="42" t="s">
        <v>257</v>
      </c>
      <c r="D51" s="161" t="s">
        <v>12</v>
      </c>
      <c r="E51" s="161" t="s">
        <v>191</v>
      </c>
      <c r="F51" s="157">
        <v>50</v>
      </c>
      <c r="G51" s="150"/>
      <c r="H51" s="96"/>
      <c r="I51" s="27"/>
      <c r="J51" s="27"/>
      <c r="K51" s="28"/>
      <c r="L51" s="21">
        <f t="shared" si="0"/>
        <v>0</v>
      </c>
    </row>
    <row r="52" spans="1:12" ht="26.4" x14ac:dyDescent="0.3">
      <c r="A52" s="63">
        <v>40</v>
      </c>
      <c r="B52" s="122" t="s">
        <v>261</v>
      </c>
      <c r="C52" s="42" t="s">
        <v>262</v>
      </c>
      <c r="D52" s="161" t="s">
        <v>12</v>
      </c>
      <c r="E52" s="161" t="s">
        <v>191</v>
      </c>
      <c r="F52" s="157">
        <v>50</v>
      </c>
      <c r="G52" s="150"/>
      <c r="H52" s="96"/>
      <c r="I52" s="27"/>
      <c r="J52" s="27"/>
      <c r="K52" s="28"/>
      <c r="L52" s="21">
        <f t="shared" si="0"/>
        <v>0</v>
      </c>
    </row>
    <row r="53" spans="1:12" x14ac:dyDescent="0.3">
      <c r="A53" s="63"/>
      <c r="B53" s="166"/>
      <c r="C53" s="166"/>
      <c r="D53" s="166"/>
      <c r="E53" s="166"/>
      <c r="F53" s="166"/>
      <c r="G53" s="150"/>
      <c r="H53" s="96"/>
      <c r="I53" s="27"/>
      <c r="J53" s="27"/>
      <c r="K53" s="28"/>
      <c r="L53" s="21">
        <f t="shared" si="0"/>
        <v>0</v>
      </c>
    </row>
    <row r="54" spans="1:12" x14ac:dyDescent="0.3">
      <c r="A54" s="22"/>
      <c r="H54" s="96"/>
      <c r="I54" s="27"/>
      <c r="J54" s="27"/>
      <c r="K54" s="28"/>
      <c r="L54" s="21">
        <f>(F43+G43)*K54</f>
        <v>0</v>
      </c>
    </row>
    <row r="55" spans="1:12" x14ac:dyDescent="0.3">
      <c r="A55" s="63"/>
      <c r="H55" s="96"/>
      <c r="I55" s="27"/>
      <c r="J55" s="27"/>
      <c r="K55" s="28"/>
      <c r="L55" s="21">
        <f>(F44+G53)*K55</f>
        <v>0</v>
      </c>
    </row>
    <row r="56" spans="1:12" x14ac:dyDescent="0.3">
      <c r="A56" s="126"/>
      <c r="B56" s="127"/>
      <c r="C56" s="127"/>
      <c r="D56" s="127"/>
      <c r="E56" s="127"/>
      <c r="F56" s="127"/>
      <c r="G56" s="127"/>
      <c r="H56" s="128" t="s">
        <v>171</v>
      </c>
      <c r="I56" s="167">
        <f>COUNTA(I12:I55)</f>
        <v>0</v>
      </c>
      <c r="J56" s="130"/>
      <c r="K56" s="128" t="s">
        <v>172</v>
      </c>
      <c r="L56" s="168">
        <f>SUM(L12:L55)</f>
        <v>20</v>
      </c>
    </row>
    <row r="57" spans="1:12" ht="15.75" customHeight="1" x14ac:dyDescent="0.3">
      <c r="A57" s="132"/>
      <c r="B57" s="133"/>
      <c r="C57" s="133"/>
      <c r="D57" s="133"/>
      <c r="E57" s="133"/>
      <c r="F57" s="133"/>
      <c r="G57" s="133"/>
      <c r="H57" s="134"/>
      <c r="I57" s="134"/>
      <c r="J57" s="134"/>
      <c r="K57" s="135" t="s">
        <v>173</v>
      </c>
      <c r="L57" s="169"/>
    </row>
    <row r="58" spans="1:12" x14ac:dyDescent="0.3">
      <c r="A58" s="132"/>
      <c r="B58" s="133"/>
      <c r="C58" s="133"/>
      <c r="D58" s="133"/>
      <c r="E58" s="133"/>
      <c r="F58" s="133"/>
      <c r="G58" s="133"/>
      <c r="H58" s="134"/>
      <c r="I58" s="134"/>
      <c r="J58" s="134"/>
      <c r="K58" s="135" t="s">
        <v>174</v>
      </c>
      <c r="L58" s="39">
        <f>SUM(L57,L56)</f>
        <v>20</v>
      </c>
    </row>
    <row r="59" spans="1:12" x14ac:dyDescent="0.3">
      <c r="A59" s="138"/>
      <c r="B59" s="105"/>
      <c r="C59" s="105"/>
      <c r="D59" s="105"/>
      <c r="E59" s="105"/>
      <c r="F59" s="170"/>
      <c r="G59" s="105"/>
      <c r="H59" s="105"/>
      <c r="I59" s="105"/>
      <c r="J59" s="105"/>
      <c r="K59" s="105"/>
    </row>
  </sheetData>
  <mergeCells count="2">
    <mergeCell ref="A3:O3"/>
    <mergeCell ref="A4:O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B13" sqref="B13"/>
    </sheetView>
  </sheetViews>
  <sheetFormatPr defaultRowHeight="14.4" x14ac:dyDescent="0.3"/>
  <cols>
    <col min="1" max="1" width="76.33203125" customWidth="1"/>
    <col min="2" max="2" width="93.44140625" customWidth="1"/>
  </cols>
  <sheetData>
    <row r="1" spans="1:7" ht="31.2" x14ac:dyDescent="0.6">
      <c r="A1" s="171" t="s">
        <v>265</v>
      </c>
      <c r="B1" s="171"/>
      <c r="C1" s="171"/>
      <c r="D1" s="171"/>
      <c r="E1" s="171"/>
      <c r="F1" s="171"/>
      <c r="G1" s="171"/>
    </row>
    <row r="2" spans="1:7" ht="18" x14ac:dyDescent="0.35">
      <c r="A2" s="172" t="s">
        <v>267</v>
      </c>
    </row>
    <row r="3" spans="1:7" ht="18" x14ac:dyDescent="0.35">
      <c r="A3" s="176" t="s">
        <v>266</v>
      </c>
    </row>
    <row r="4" spans="1:7" s="172" customFormat="1" ht="18" x14ac:dyDescent="0.35">
      <c r="A4" s="175" t="s">
        <v>268</v>
      </c>
    </row>
    <row r="5" spans="1:7" s="174" customFormat="1" ht="18" x14ac:dyDescent="0.35">
      <c r="A5" s="176" t="s">
        <v>297</v>
      </c>
    </row>
    <row r="6" spans="1:7" s="172" customFormat="1" ht="18" x14ac:dyDescent="0.35"/>
    <row r="7" spans="1:7" s="173" customFormat="1" ht="18" x14ac:dyDescent="0.3"/>
    <row r="8" spans="1:7" s="172" customFormat="1" ht="18" x14ac:dyDescent="0.35"/>
    <row r="9" spans="1:7" s="174" customFormat="1" ht="18" x14ac:dyDescent="0.35"/>
    <row r="10" spans="1:7" s="172" customFormat="1" ht="18" x14ac:dyDescent="0.35"/>
    <row r="11" spans="1:7" s="174" customFormat="1" ht="18" x14ac:dyDescent="0.35">
      <c r="A11" s="177"/>
    </row>
    <row r="14" spans="1:7" ht="18" x14ac:dyDescent="0.35">
      <c r="A14" s="172"/>
    </row>
    <row r="15" spans="1:7" ht="18" x14ac:dyDescent="0.35">
      <c r="A15" s="17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topLeftCell="A55" workbookViewId="0">
      <selection activeCell="Q42" sqref="Q42"/>
    </sheetView>
  </sheetViews>
  <sheetFormatPr defaultRowHeight="14.4" x14ac:dyDescent="0.3"/>
  <cols>
    <col min="1" max="1" width="9.109375" style="166"/>
    <col min="26" max="26" width="22.6640625" customWidth="1"/>
  </cols>
  <sheetData>
    <row r="1" spans="1:14" ht="20.399999999999999" x14ac:dyDescent="0.35">
      <c r="A1" s="178" t="s">
        <v>269</v>
      </c>
    </row>
    <row r="2" spans="1:14" ht="18" x14ac:dyDescent="0.35">
      <c r="A2" s="187" t="s">
        <v>270</v>
      </c>
      <c r="B2" s="188"/>
      <c r="C2" s="188"/>
      <c r="D2" s="188"/>
      <c r="E2" s="188"/>
      <c r="F2" s="188"/>
      <c r="G2" s="188"/>
      <c r="H2" s="188"/>
      <c r="I2" s="188"/>
      <c r="J2" s="188"/>
    </row>
    <row r="3" spans="1:14" x14ac:dyDescent="0.3">
      <c r="A3" s="189" t="s">
        <v>271</v>
      </c>
      <c r="B3" s="189"/>
      <c r="C3" s="189"/>
      <c r="D3" s="189"/>
      <c r="E3" s="189"/>
      <c r="F3" s="189"/>
      <c r="G3" s="189"/>
      <c r="H3" s="189"/>
      <c r="I3" s="189"/>
      <c r="J3" s="189"/>
      <c r="K3" s="166"/>
      <c r="L3" s="166"/>
      <c r="M3" s="166"/>
      <c r="N3" s="166"/>
    </row>
    <row r="4" spans="1:14" x14ac:dyDescent="0.3">
      <c r="A4" s="189"/>
      <c r="B4" s="189"/>
      <c r="C4" s="189"/>
      <c r="D4" s="189"/>
      <c r="E4" s="189"/>
      <c r="F4" s="189"/>
      <c r="G4" s="189"/>
      <c r="H4" s="189"/>
      <c r="I4" s="189"/>
      <c r="J4" s="189"/>
      <c r="K4" s="166"/>
      <c r="L4" s="166"/>
      <c r="M4" s="166"/>
      <c r="N4" s="166"/>
    </row>
    <row r="5" spans="1:14" x14ac:dyDescent="0.3">
      <c r="A5" s="189"/>
      <c r="B5" s="189"/>
      <c r="C5" s="189"/>
      <c r="D5" s="189"/>
      <c r="E5" s="189"/>
      <c r="F5" s="189"/>
      <c r="G5" s="189"/>
      <c r="H5" s="189"/>
      <c r="I5" s="189"/>
      <c r="J5" s="189"/>
      <c r="K5" s="166"/>
      <c r="L5" s="166"/>
      <c r="M5" s="166"/>
      <c r="N5" s="166"/>
    </row>
    <row r="6" spans="1:14" x14ac:dyDescent="0.3">
      <c r="A6" s="189"/>
      <c r="B6" s="189"/>
      <c r="C6" s="189"/>
      <c r="D6" s="189"/>
      <c r="E6" s="189"/>
      <c r="F6" s="189"/>
      <c r="G6" s="189"/>
      <c r="H6" s="189"/>
      <c r="I6" s="189"/>
      <c r="J6" s="189"/>
      <c r="K6" s="166"/>
      <c r="L6" s="166"/>
      <c r="M6" s="166"/>
      <c r="N6" s="166"/>
    </row>
    <row r="7" spans="1:14" x14ac:dyDescent="0.3">
      <c r="A7" s="189"/>
      <c r="B7" s="189"/>
      <c r="C7" s="189"/>
      <c r="D7" s="189"/>
      <c r="E7" s="189"/>
      <c r="F7" s="189"/>
      <c r="G7" s="189"/>
      <c r="H7" s="189"/>
      <c r="I7" s="189"/>
      <c r="J7" s="189"/>
      <c r="K7" s="166"/>
      <c r="L7" s="166"/>
      <c r="M7" s="166"/>
      <c r="N7" s="166"/>
    </row>
    <row r="8" spans="1:14" x14ac:dyDescent="0.3">
      <c r="A8" s="189"/>
      <c r="B8" s="189"/>
      <c r="C8" s="189"/>
      <c r="D8" s="189"/>
      <c r="E8" s="189"/>
      <c r="F8" s="189"/>
      <c r="G8" s="189"/>
      <c r="H8" s="189"/>
      <c r="I8" s="189"/>
      <c r="J8" s="189"/>
      <c r="K8" s="166"/>
      <c r="L8" s="166"/>
      <c r="M8" s="166"/>
      <c r="N8" s="166"/>
    </row>
    <row r="9" spans="1:14" x14ac:dyDescent="0.3">
      <c r="A9" s="189"/>
      <c r="B9" s="189"/>
      <c r="C9" s="189"/>
      <c r="D9" s="189"/>
      <c r="E9" s="189"/>
      <c r="F9" s="189"/>
      <c r="G9" s="189"/>
      <c r="H9" s="189"/>
      <c r="I9" s="189"/>
      <c r="J9" s="189"/>
      <c r="K9" s="166"/>
      <c r="L9" s="166"/>
      <c r="M9" s="166"/>
      <c r="N9" s="166"/>
    </row>
    <row r="10" spans="1:14" x14ac:dyDescent="0.3">
      <c r="A10" s="189"/>
      <c r="B10" s="189"/>
      <c r="C10" s="189"/>
      <c r="D10" s="189"/>
      <c r="E10" s="189"/>
      <c r="F10" s="189"/>
      <c r="G10" s="189"/>
      <c r="H10" s="189"/>
      <c r="I10" s="189"/>
      <c r="J10" s="189"/>
      <c r="K10" s="166"/>
      <c r="L10" s="166"/>
      <c r="M10" s="166"/>
      <c r="N10" s="166"/>
    </row>
    <row r="11" spans="1:14" x14ac:dyDescent="0.3">
      <c r="A11" s="189"/>
      <c r="B11" s="189"/>
      <c r="C11" s="189"/>
      <c r="D11" s="189"/>
      <c r="E11" s="189"/>
      <c r="F11" s="189"/>
      <c r="G11" s="189"/>
      <c r="H11" s="189"/>
      <c r="I11" s="189"/>
      <c r="J11" s="189"/>
      <c r="K11" s="166"/>
      <c r="L11" s="166"/>
      <c r="M11" s="166"/>
      <c r="N11" s="166"/>
    </row>
    <row r="12" spans="1:14" x14ac:dyDescent="0.3">
      <c r="A12" s="189"/>
      <c r="B12" s="189"/>
      <c r="C12" s="189"/>
      <c r="D12" s="189"/>
      <c r="E12" s="189"/>
      <c r="F12" s="189"/>
      <c r="G12" s="189"/>
      <c r="H12" s="189"/>
      <c r="I12" s="189"/>
      <c r="J12" s="189"/>
      <c r="K12" s="166"/>
      <c r="L12" s="166"/>
      <c r="M12" s="166"/>
      <c r="N12" s="166"/>
    </row>
    <row r="13" spans="1:14" x14ac:dyDescent="0.3">
      <c r="A13" s="189"/>
      <c r="B13" s="189"/>
      <c r="C13" s="189"/>
      <c r="D13" s="189"/>
      <c r="E13" s="189"/>
      <c r="F13" s="189"/>
      <c r="G13" s="189"/>
      <c r="H13" s="189"/>
      <c r="I13" s="189"/>
      <c r="J13" s="189"/>
      <c r="K13" s="166"/>
      <c r="L13" s="166"/>
      <c r="M13" s="166"/>
      <c r="N13" s="166"/>
    </row>
    <row r="14" spans="1:14" x14ac:dyDescent="0.3">
      <c r="A14" s="189"/>
      <c r="B14" s="189"/>
      <c r="C14" s="189"/>
      <c r="D14" s="189"/>
      <c r="E14" s="189"/>
      <c r="F14" s="189"/>
      <c r="G14" s="189"/>
      <c r="H14" s="189"/>
      <c r="I14" s="189"/>
      <c r="J14" s="189"/>
      <c r="K14" s="166"/>
      <c r="L14" s="166"/>
      <c r="M14" s="166"/>
      <c r="N14" s="166"/>
    </row>
    <row r="15" spans="1:14" x14ac:dyDescent="0.3">
      <c r="A15" s="189"/>
      <c r="B15" s="189"/>
      <c r="C15" s="189"/>
      <c r="D15" s="189"/>
      <c r="E15" s="189"/>
      <c r="F15" s="189"/>
      <c r="G15" s="189"/>
      <c r="H15" s="189"/>
      <c r="I15" s="189"/>
      <c r="J15" s="189"/>
      <c r="K15" s="166"/>
      <c r="L15" s="166"/>
      <c r="M15" s="166"/>
      <c r="N15" s="166"/>
    </row>
    <row r="16" spans="1:14" x14ac:dyDescent="0.3">
      <c r="A16" s="189"/>
      <c r="B16" s="189"/>
      <c r="C16" s="189"/>
      <c r="D16" s="189"/>
      <c r="E16" s="189"/>
      <c r="F16" s="189"/>
      <c r="G16" s="189"/>
      <c r="H16" s="189"/>
      <c r="I16" s="189"/>
      <c r="J16" s="189"/>
      <c r="K16" s="166"/>
      <c r="L16" s="166"/>
      <c r="M16" s="166"/>
      <c r="N16" s="166"/>
    </row>
    <row r="17" spans="1:26" x14ac:dyDescent="0.3">
      <c r="A17" s="189"/>
      <c r="B17" s="189"/>
      <c r="C17" s="189"/>
      <c r="D17" s="189"/>
      <c r="E17" s="189"/>
      <c r="F17" s="189"/>
      <c r="G17" s="189"/>
      <c r="H17" s="189"/>
      <c r="I17" s="189"/>
      <c r="J17" s="189"/>
      <c r="K17" s="166"/>
      <c r="L17" s="166"/>
      <c r="M17" s="166"/>
      <c r="N17" s="166"/>
    </row>
    <row r="18" spans="1:26" x14ac:dyDescent="0.3">
      <c r="A18" s="189"/>
      <c r="B18" s="189"/>
      <c r="C18" s="189"/>
      <c r="D18" s="189"/>
      <c r="E18" s="189"/>
      <c r="F18" s="189"/>
      <c r="G18" s="189"/>
      <c r="H18" s="189"/>
      <c r="I18" s="189"/>
      <c r="J18" s="189"/>
      <c r="K18" s="166"/>
      <c r="L18" s="166"/>
      <c r="M18" s="166"/>
      <c r="N18" s="166"/>
    </row>
    <row r="19" spans="1:26" x14ac:dyDescent="0.3">
      <c r="A19" s="189"/>
      <c r="B19" s="189"/>
      <c r="C19" s="189"/>
      <c r="D19" s="189"/>
      <c r="E19" s="189"/>
      <c r="F19" s="189"/>
      <c r="G19" s="189"/>
      <c r="H19" s="189"/>
      <c r="I19" s="189"/>
      <c r="J19" s="189"/>
      <c r="K19" s="166"/>
      <c r="L19" s="166"/>
      <c r="M19" s="166"/>
      <c r="N19" s="166"/>
    </row>
    <row r="20" spans="1:26" x14ac:dyDescent="0.3">
      <c r="A20" s="189"/>
      <c r="B20" s="189"/>
      <c r="C20" s="189"/>
      <c r="D20" s="189"/>
      <c r="E20" s="189"/>
      <c r="F20" s="189"/>
      <c r="G20" s="189"/>
      <c r="H20" s="189"/>
      <c r="I20" s="189"/>
      <c r="J20" s="189"/>
      <c r="K20" s="166"/>
      <c r="L20" s="166"/>
      <c r="M20" s="166"/>
      <c r="N20" s="166"/>
    </row>
    <row r="21" spans="1:26" x14ac:dyDescent="0.3">
      <c r="A21" s="189"/>
      <c r="B21" s="189"/>
      <c r="C21" s="189"/>
      <c r="D21" s="189"/>
      <c r="E21" s="189"/>
      <c r="F21" s="189"/>
      <c r="G21" s="189"/>
      <c r="H21" s="189"/>
      <c r="I21" s="189"/>
      <c r="J21" s="189"/>
      <c r="K21" s="166"/>
      <c r="L21" s="166"/>
      <c r="M21" s="166"/>
      <c r="N21" s="166"/>
    </row>
    <row r="22" spans="1:26" x14ac:dyDescent="0.3">
      <c r="A22" s="189"/>
      <c r="B22" s="189"/>
      <c r="C22" s="189"/>
      <c r="D22" s="189"/>
      <c r="E22" s="189"/>
      <c r="F22" s="189"/>
      <c r="G22" s="189"/>
      <c r="H22" s="189"/>
      <c r="I22" s="189"/>
      <c r="J22" s="189"/>
      <c r="K22" s="166"/>
      <c r="L22" s="166"/>
      <c r="M22" s="166"/>
      <c r="N22" s="166"/>
    </row>
    <row r="23" spans="1:26" x14ac:dyDescent="0.3">
      <c r="A23" s="189"/>
      <c r="B23" s="189"/>
      <c r="C23" s="189"/>
      <c r="D23" s="189"/>
      <c r="E23" s="189"/>
      <c r="F23" s="189"/>
      <c r="G23" s="189"/>
      <c r="H23" s="189"/>
      <c r="I23" s="189"/>
      <c r="J23" s="189"/>
      <c r="K23" s="166"/>
      <c r="L23" s="166"/>
      <c r="M23" s="166"/>
      <c r="N23" s="166"/>
    </row>
    <row r="24" spans="1:26" x14ac:dyDescent="0.3">
      <c r="A24" s="189"/>
      <c r="B24" s="189"/>
      <c r="C24" s="189"/>
      <c r="D24" s="189"/>
      <c r="E24" s="189"/>
      <c r="F24" s="189"/>
      <c r="G24" s="189"/>
      <c r="H24" s="189"/>
      <c r="I24" s="189"/>
      <c r="J24" s="189"/>
      <c r="K24" s="166"/>
      <c r="L24" s="166"/>
      <c r="M24" s="166"/>
      <c r="N24" s="166"/>
    </row>
    <row r="25" spans="1:26" ht="30.75" customHeight="1" x14ac:dyDescent="0.3">
      <c r="A25" s="189"/>
      <c r="B25" s="189"/>
      <c r="C25" s="189"/>
      <c r="D25" s="189"/>
      <c r="E25" s="189"/>
      <c r="F25" s="189"/>
      <c r="G25" s="189"/>
      <c r="H25" s="189"/>
      <c r="I25" s="189"/>
      <c r="J25" s="189"/>
      <c r="K25" s="166"/>
      <c r="L25" s="166"/>
      <c r="M25" s="166"/>
      <c r="N25" s="166"/>
    </row>
    <row r="26" spans="1:26" x14ac:dyDescent="0.3">
      <c r="A26" s="179" t="s">
        <v>272</v>
      </c>
      <c r="B26" s="166"/>
      <c r="C26" s="166"/>
      <c r="D26" s="166"/>
      <c r="E26" s="166"/>
      <c r="F26" s="166"/>
      <c r="G26" s="166"/>
      <c r="H26" s="166"/>
      <c r="I26" s="166"/>
      <c r="J26" s="166"/>
      <c r="K26" s="166"/>
      <c r="L26" s="166"/>
      <c r="M26" s="166"/>
      <c r="N26" s="166"/>
      <c r="Q26" s="190"/>
      <c r="R26" s="190"/>
      <c r="S26" s="190"/>
      <c r="T26" s="190"/>
      <c r="U26" s="190"/>
      <c r="V26" s="190"/>
      <c r="W26" s="190"/>
      <c r="X26" s="190"/>
      <c r="Y26" s="190"/>
      <c r="Z26" s="190"/>
    </row>
    <row r="27" spans="1:26" ht="95.25" customHeight="1" x14ac:dyDescent="0.3">
      <c r="A27" s="191" t="s">
        <v>273</v>
      </c>
      <c r="B27" s="191"/>
      <c r="C27" s="191"/>
      <c r="D27" s="191"/>
      <c r="E27" s="191"/>
      <c r="F27" s="191"/>
      <c r="G27" s="191"/>
      <c r="H27" s="191"/>
      <c r="I27" s="191"/>
      <c r="J27" s="191"/>
      <c r="K27" s="191"/>
      <c r="L27" s="191"/>
      <c r="M27" s="191"/>
      <c r="N27" s="166"/>
      <c r="Q27" s="190"/>
      <c r="R27" s="190"/>
      <c r="S27" s="190"/>
      <c r="T27" s="190"/>
      <c r="U27" s="190"/>
      <c r="V27" s="190"/>
      <c r="W27" s="190"/>
      <c r="X27" s="190"/>
      <c r="Y27" s="190"/>
      <c r="Z27" s="190"/>
    </row>
    <row r="28" spans="1:26" x14ac:dyDescent="0.3">
      <c r="A28" s="181" t="s">
        <v>274</v>
      </c>
      <c r="B28" s="166"/>
      <c r="C28" s="166"/>
      <c r="D28" s="166"/>
      <c r="E28" s="166"/>
      <c r="F28" s="166"/>
      <c r="G28" s="166"/>
      <c r="H28" s="166"/>
      <c r="I28" s="166"/>
      <c r="J28" s="166"/>
      <c r="K28" s="166"/>
      <c r="L28" s="166"/>
      <c r="M28" s="166"/>
      <c r="N28" s="166"/>
      <c r="Q28" s="190"/>
      <c r="R28" s="190"/>
      <c r="S28" s="190"/>
      <c r="T28" s="190"/>
      <c r="U28" s="190"/>
      <c r="V28" s="190"/>
      <c r="W28" s="190"/>
      <c r="X28" s="190"/>
      <c r="Y28" s="190"/>
      <c r="Z28" s="190"/>
    </row>
    <row r="29" spans="1:26" x14ac:dyDescent="0.3">
      <c r="A29" s="192" t="s">
        <v>275</v>
      </c>
      <c r="B29" s="192"/>
      <c r="C29" s="192"/>
      <c r="D29" s="192"/>
      <c r="E29" s="192"/>
      <c r="F29" s="192"/>
      <c r="G29" s="192"/>
      <c r="H29" s="192"/>
      <c r="I29" s="192"/>
      <c r="J29" s="192"/>
      <c r="K29" s="192"/>
      <c r="L29" s="192"/>
      <c r="M29" s="192"/>
      <c r="N29" s="166"/>
      <c r="Q29" s="190"/>
      <c r="R29" s="190"/>
      <c r="S29" s="190"/>
      <c r="T29" s="190"/>
      <c r="U29" s="190"/>
      <c r="V29" s="190"/>
      <c r="W29" s="190"/>
      <c r="X29" s="190"/>
      <c r="Y29" s="190"/>
      <c r="Z29" s="190"/>
    </row>
    <row r="30" spans="1:26" x14ac:dyDescent="0.3">
      <c r="A30" s="179" t="s">
        <v>276</v>
      </c>
      <c r="B30" s="166"/>
      <c r="C30" s="166"/>
      <c r="D30" s="166"/>
      <c r="E30" s="166"/>
      <c r="F30" s="166"/>
      <c r="G30" s="166"/>
      <c r="H30" s="166"/>
      <c r="I30" s="166"/>
      <c r="J30" s="166"/>
      <c r="K30" s="166"/>
      <c r="L30" s="166"/>
      <c r="M30" s="166"/>
      <c r="N30" s="166"/>
      <c r="Q30" s="190"/>
      <c r="R30" s="190"/>
      <c r="S30" s="190"/>
      <c r="T30" s="190"/>
      <c r="U30" s="190"/>
      <c r="V30" s="190"/>
      <c r="W30" s="190"/>
      <c r="X30" s="190"/>
      <c r="Y30" s="190"/>
      <c r="Z30" s="190"/>
    </row>
    <row r="31" spans="1:26" x14ac:dyDescent="0.3">
      <c r="A31" s="193" t="s">
        <v>277</v>
      </c>
      <c r="B31" s="193"/>
      <c r="C31" s="193"/>
      <c r="D31" s="193"/>
      <c r="E31" s="193"/>
      <c r="F31" s="193"/>
      <c r="G31" s="193"/>
      <c r="H31" s="193"/>
      <c r="I31" s="193"/>
      <c r="J31" s="193"/>
      <c r="K31" s="193"/>
      <c r="L31" s="193"/>
      <c r="M31" s="193"/>
      <c r="N31" s="166"/>
      <c r="Q31" s="190"/>
      <c r="R31" s="190"/>
      <c r="S31" s="190"/>
      <c r="T31" s="190"/>
      <c r="U31" s="190"/>
      <c r="V31" s="190"/>
      <c r="W31" s="190"/>
      <c r="X31" s="190"/>
      <c r="Y31" s="190"/>
      <c r="Z31" s="190"/>
    </row>
    <row r="32" spans="1:26" x14ac:dyDescent="0.3">
      <c r="A32" s="191" t="s">
        <v>278</v>
      </c>
      <c r="B32" s="191"/>
      <c r="C32" s="191"/>
      <c r="D32" s="191"/>
      <c r="E32" s="191"/>
      <c r="F32" s="191"/>
      <c r="G32" s="191"/>
      <c r="H32" s="191"/>
      <c r="I32" s="191"/>
      <c r="J32" s="191"/>
      <c r="K32" s="191"/>
      <c r="L32" s="191"/>
      <c r="M32" s="191"/>
      <c r="N32" s="191"/>
      <c r="O32" s="182"/>
      <c r="P32" s="182"/>
      <c r="Q32" s="190"/>
      <c r="R32" s="190"/>
      <c r="S32" s="190"/>
      <c r="T32" s="190"/>
      <c r="U32" s="190"/>
      <c r="V32" s="190"/>
      <c r="W32" s="190"/>
      <c r="X32" s="190"/>
      <c r="Y32" s="190"/>
      <c r="Z32" s="190"/>
    </row>
    <row r="33" spans="1:26" ht="27.75" customHeight="1" x14ac:dyDescent="0.3">
      <c r="A33" s="191" t="s">
        <v>279</v>
      </c>
      <c r="B33" s="191"/>
      <c r="C33" s="191"/>
      <c r="D33" s="191"/>
      <c r="E33" s="191"/>
      <c r="F33" s="191"/>
      <c r="G33" s="191"/>
      <c r="H33" s="191"/>
      <c r="I33" s="191"/>
      <c r="J33" s="191"/>
      <c r="K33" s="191"/>
      <c r="L33" s="191"/>
      <c r="M33" s="191"/>
      <c r="N33" s="191"/>
      <c r="O33" s="182"/>
      <c r="P33" s="182"/>
      <c r="Q33" s="190"/>
      <c r="R33" s="190"/>
      <c r="S33" s="190"/>
      <c r="T33" s="190"/>
      <c r="U33" s="190"/>
      <c r="V33" s="190"/>
      <c r="W33" s="190"/>
      <c r="X33" s="190"/>
      <c r="Y33" s="190"/>
      <c r="Z33" s="190"/>
    </row>
    <row r="34" spans="1:26" ht="27" customHeight="1" x14ac:dyDescent="0.3">
      <c r="A34" s="191" t="s">
        <v>280</v>
      </c>
      <c r="B34" s="191"/>
      <c r="C34" s="191"/>
      <c r="D34" s="191"/>
      <c r="E34" s="191"/>
      <c r="F34" s="191"/>
      <c r="G34" s="191"/>
      <c r="H34" s="191"/>
      <c r="I34" s="191"/>
      <c r="J34" s="191"/>
      <c r="K34" s="191"/>
      <c r="L34" s="191"/>
      <c r="M34" s="191"/>
      <c r="N34" s="191"/>
      <c r="O34" s="182"/>
      <c r="P34" s="182"/>
      <c r="Q34" s="190"/>
      <c r="R34" s="190"/>
      <c r="S34" s="190"/>
      <c r="T34" s="190"/>
      <c r="U34" s="190"/>
      <c r="V34" s="190"/>
      <c r="W34" s="190"/>
      <c r="X34" s="190"/>
      <c r="Y34" s="190"/>
      <c r="Z34" s="190"/>
    </row>
    <row r="35" spans="1:26" ht="30" customHeight="1" x14ac:dyDescent="0.3">
      <c r="A35" s="191" t="s">
        <v>281</v>
      </c>
      <c r="B35" s="191"/>
      <c r="C35" s="191"/>
      <c r="D35" s="191"/>
      <c r="E35" s="191"/>
      <c r="F35" s="191"/>
      <c r="G35" s="191"/>
      <c r="H35" s="191"/>
      <c r="I35" s="191"/>
      <c r="J35" s="191"/>
      <c r="K35" s="191"/>
      <c r="L35" s="191"/>
      <c r="M35" s="191"/>
      <c r="N35" s="191"/>
      <c r="O35" s="182"/>
      <c r="P35" s="182"/>
      <c r="Q35" s="190"/>
      <c r="R35" s="190"/>
      <c r="S35" s="190"/>
      <c r="T35" s="190"/>
      <c r="U35" s="190"/>
      <c r="V35" s="190"/>
      <c r="W35" s="190"/>
      <c r="X35" s="190"/>
      <c r="Y35" s="190"/>
      <c r="Z35" s="190"/>
    </row>
    <row r="36" spans="1:26" x14ac:dyDescent="0.3">
      <c r="A36" s="191" t="s">
        <v>282</v>
      </c>
      <c r="B36" s="191"/>
      <c r="C36" s="191"/>
      <c r="D36" s="191"/>
      <c r="E36" s="191"/>
      <c r="F36" s="191"/>
      <c r="G36" s="191"/>
      <c r="H36" s="191"/>
      <c r="I36" s="191"/>
      <c r="J36" s="191"/>
      <c r="K36" s="191"/>
      <c r="L36" s="191"/>
      <c r="M36" s="191"/>
      <c r="N36" s="191"/>
      <c r="O36" s="182"/>
      <c r="P36" s="182"/>
    </row>
    <row r="37" spans="1:26" ht="27.75" customHeight="1" x14ac:dyDescent="0.3">
      <c r="A37" s="193" t="s">
        <v>283</v>
      </c>
      <c r="B37" s="193"/>
      <c r="C37" s="193"/>
      <c r="D37" s="193"/>
      <c r="E37" s="193"/>
      <c r="F37" s="193"/>
      <c r="G37" s="193"/>
      <c r="H37" s="193"/>
      <c r="I37" s="193"/>
      <c r="J37" s="193"/>
      <c r="K37" s="193"/>
      <c r="L37" s="193"/>
      <c r="M37" s="193"/>
      <c r="N37" s="193"/>
      <c r="O37" s="183"/>
      <c r="P37" s="183"/>
    </row>
    <row r="38" spans="1:26" ht="26.25" customHeight="1" x14ac:dyDescent="0.3">
      <c r="A38" s="191" t="s">
        <v>284</v>
      </c>
      <c r="B38" s="191"/>
      <c r="C38" s="191"/>
      <c r="D38" s="191"/>
      <c r="E38" s="191"/>
      <c r="F38" s="191"/>
      <c r="G38" s="191"/>
      <c r="H38" s="191"/>
      <c r="I38" s="191"/>
      <c r="J38" s="191"/>
      <c r="K38" s="191"/>
      <c r="L38" s="191"/>
      <c r="M38" s="191"/>
      <c r="N38" s="191"/>
      <c r="O38" s="182"/>
      <c r="P38" s="182"/>
    </row>
    <row r="39" spans="1:26" ht="15" customHeight="1" x14ac:dyDescent="0.3">
      <c r="A39" s="191" t="s">
        <v>285</v>
      </c>
      <c r="B39" s="191"/>
      <c r="C39" s="191"/>
      <c r="D39" s="191"/>
      <c r="E39" s="191"/>
      <c r="F39" s="191"/>
      <c r="G39" s="191"/>
      <c r="H39" s="191"/>
      <c r="I39" s="191"/>
      <c r="J39" s="191"/>
      <c r="K39" s="191"/>
      <c r="L39" s="191"/>
      <c r="M39" s="191"/>
      <c r="N39" s="191"/>
      <c r="O39" s="182"/>
      <c r="P39" s="182"/>
    </row>
    <row r="40" spans="1:26" x14ac:dyDescent="0.3">
      <c r="A40" s="179" t="s">
        <v>286</v>
      </c>
      <c r="B40" s="166"/>
      <c r="C40" s="166"/>
      <c r="D40" s="166"/>
      <c r="E40" s="166"/>
      <c r="F40" s="166"/>
      <c r="G40" s="166"/>
      <c r="H40" s="166"/>
      <c r="I40" s="166"/>
      <c r="J40" s="166"/>
      <c r="K40" s="166"/>
      <c r="L40" s="166"/>
      <c r="M40" s="166"/>
      <c r="N40" s="166"/>
    </row>
    <row r="41" spans="1:26" ht="30.75" customHeight="1" x14ac:dyDescent="0.3">
      <c r="A41" s="191" t="s">
        <v>277</v>
      </c>
      <c r="B41" s="191"/>
      <c r="C41" s="191"/>
      <c r="D41" s="191"/>
      <c r="E41" s="191"/>
      <c r="F41" s="191"/>
      <c r="G41" s="191"/>
      <c r="H41" s="191"/>
      <c r="I41" s="191"/>
      <c r="J41" s="191"/>
      <c r="K41" s="191"/>
      <c r="L41" s="191"/>
      <c r="M41" s="191"/>
      <c r="N41" s="191"/>
      <c r="O41" s="182"/>
      <c r="P41" s="182"/>
    </row>
    <row r="42" spans="1:26" ht="26.25" customHeight="1" x14ac:dyDescent="0.3">
      <c r="A42" s="191" t="s">
        <v>287</v>
      </c>
      <c r="B42" s="191"/>
      <c r="C42" s="191"/>
      <c r="D42" s="191"/>
      <c r="E42" s="191"/>
      <c r="F42" s="191"/>
      <c r="G42" s="191"/>
      <c r="H42" s="191"/>
      <c r="I42" s="191"/>
      <c r="J42" s="191"/>
      <c r="K42" s="191"/>
      <c r="L42" s="191"/>
      <c r="M42" s="191"/>
      <c r="N42" s="191"/>
      <c r="O42" s="182"/>
      <c r="P42" s="182"/>
    </row>
    <row r="43" spans="1:26" ht="26.25" customHeight="1" x14ac:dyDescent="0.3">
      <c r="A43" s="191" t="s">
        <v>288</v>
      </c>
      <c r="B43" s="191"/>
      <c r="C43" s="191"/>
      <c r="D43" s="191"/>
      <c r="E43" s="191"/>
      <c r="F43" s="191"/>
      <c r="G43" s="191"/>
      <c r="H43" s="191"/>
      <c r="I43" s="191"/>
      <c r="J43" s="191"/>
      <c r="K43" s="191"/>
      <c r="L43" s="191"/>
      <c r="M43" s="191"/>
      <c r="N43" s="191"/>
      <c r="O43" s="182"/>
      <c r="P43" s="182"/>
    </row>
    <row r="44" spans="1:26" x14ac:dyDescent="0.3">
      <c r="A44" s="193" t="s">
        <v>289</v>
      </c>
      <c r="B44" s="193"/>
      <c r="C44" s="193"/>
      <c r="D44" s="193"/>
      <c r="E44" s="193"/>
      <c r="F44" s="193"/>
      <c r="G44" s="193"/>
      <c r="H44" s="193"/>
      <c r="I44" s="193"/>
      <c r="J44" s="193"/>
      <c r="K44" s="193"/>
      <c r="L44" s="193"/>
      <c r="M44" s="193"/>
      <c r="N44" s="193"/>
      <c r="O44" s="183"/>
      <c r="P44" s="183"/>
    </row>
    <row r="45" spans="1:26" x14ac:dyDescent="0.3">
      <c r="A45" s="193" t="s">
        <v>290</v>
      </c>
      <c r="B45" s="193"/>
      <c r="C45" s="193"/>
      <c r="D45" s="193"/>
      <c r="E45" s="193"/>
      <c r="F45" s="193"/>
      <c r="G45" s="193"/>
      <c r="H45" s="193"/>
      <c r="I45" s="193"/>
      <c r="J45" s="193"/>
      <c r="K45" s="193"/>
      <c r="L45" s="193"/>
      <c r="M45" s="193"/>
      <c r="N45" s="193"/>
      <c r="O45" s="183"/>
      <c r="P45" s="183"/>
    </row>
    <row r="46" spans="1:26" ht="27.75" customHeight="1" x14ac:dyDescent="0.3">
      <c r="A46" s="193" t="s">
        <v>291</v>
      </c>
      <c r="B46" s="193"/>
      <c r="C46" s="193"/>
      <c r="D46" s="193"/>
      <c r="E46" s="193"/>
      <c r="F46" s="193"/>
      <c r="G46" s="193"/>
      <c r="H46" s="193"/>
      <c r="I46" s="193"/>
      <c r="J46" s="193"/>
      <c r="K46" s="193"/>
      <c r="L46" s="193"/>
      <c r="M46" s="193"/>
      <c r="N46" s="193"/>
      <c r="O46" s="183"/>
      <c r="P46" s="183"/>
    </row>
    <row r="47" spans="1:26" x14ac:dyDescent="0.3">
      <c r="A47" s="193" t="s">
        <v>292</v>
      </c>
      <c r="B47" s="193"/>
      <c r="C47" s="193"/>
      <c r="D47" s="193"/>
      <c r="E47" s="193"/>
      <c r="F47" s="193"/>
      <c r="G47" s="193"/>
      <c r="H47" s="193"/>
      <c r="I47" s="193"/>
      <c r="J47" s="193"/>
      <c r="K47" s="193"/>
      <c r="L47" s="193"/>
      <c r="M47" s="193"/>
      <c r="N47" s="193"/>
      <c r="O47" s="183"/>
      <c r="P47" s="183"/>
    </row>
    <row r="48" spans="1:26" x14ac:dyDescent="0.3">
      <c r="A48" s="193" t="s">
        <v>293</v>
      </c>
      <c r="B48" s="193"/>
      <c r="C48" s="193"/>
      <c r="D48" s="193"/>
      <c r="E48" s="193"/>
      <c r="F48" s="193"/>
      <c r="G48" s="193"/>
      <c r="H48" s="193"/>
      <c r="I48" s="193"/>
      <c r="J48" s="193"/>
      <c r="K48" s="193"/>
      <c r="L48" s="193"/>
      <c r="M48" s="193"/>
      <c r="N48" s="193"/>
      <c r="O48" s="183"/>
      <c r="P48" s="183"/>
    </row>
    <row r="49" spans="1:16" x14ac:dyDescent="0.3">
      <c r="A49" s="193" t="s">
        <v>294</v>
      </c>
      <c r="B49" s="193"/>
      <c r="C49" s="193"/>
      <c r="D49" s="193"/>
      <c r="E49" s="193"/>
      <c r="F49" s="193"/>
      <c r="G49" s="193"/>
      <c r="H49" s="193"/>
      <c r="I49" s="193"/>
      <c r="J49" s="193"/>
      <c r="K49" s="193"/>
      <c r="L49" s="193"/>
      <c r="M49" s="193"/>
      <c r="N49" s="193"/>
      <c r="O49" s="183"/>
      <c r="P49" s="183"/>
    </row>
    <row r="50" spans="1:16" x14ac:dyDescent="0.3">
      <c r="A50" s="180" t="s">
        <v>295</v>
      </c>
      <c r="B50" s="181"/>
      <c r="C50" s="181"/>
      <c r="D50" s="181"/>
      <c r="E50" s="181"/>
      <c r="F50" s="166"/>
      <c r="G50" s="166"/>
      <c r="H50" s="166"/>
      <c r="I50" s="166"/>
      <c r="J50" s="166"/>
      <c r="K50" s="166"/>
      <c r="L50" s="166"/>
      <c r="M50" s="166"/>
      <c r="N50" s="166"/>
    </row>
    <row r="51" spans="1:16" ht="30" customHeight="1" x14ac:dyDescent="0.3">
      <c r="A51" s="191" t="s">
        <v>296</v>
      </c>
      <c r="B51" s="191"/>
      <c r="C51" s="191"/>
      <c r="D51" s="191"/>
      <c r="E51" s="191"/>
      <c r="F51" s="191"/>
      <c r="G51" s="191"/>
      <c r="H51" s="191"/>
      <c r="I51" s="191"/>
      <c r="J51" s="191"/>
      <c r="K51" s="191"/>
      <c r="L51" s="191"/>
      <c r="M51" s="191"/>
      <c r="N51" s="191"/>
      <c r="O51" s="182"/>
      <c r="P51" s="182"/>
    </row>
    <row r="57" spans="1:16" ht="15" customHeight="1" x14ac:dyDescent="0.3"/>
  </sheetData>
  <mergeCells count="24">
    <mergeCell ref="A51:N51"/>
    <mergeCell ref="A44:N44"/>
    <mergeCell ref="A45:N45"/>
    <mergeCell ref="A46:N46"/>
    <mergeCell ref="A47:N47"/>
    <mergeCell ref="A48:N48"/>
    <mergeCell ref="A49:N49"/>
    <mergeCell ref="A43:N43"/>
    <mergeCell ref="A31:M31"/>
    <mergeCell ref="A32:N32"/>
    <mergeCell ref="A33:N33"/>
    <mergeCell ref="A34:N34"/>
    <mergeCell ref="A35:N35"/>
    <mergeCell ref="A36:N36"/>
    <mergeCell ref="A37:N37"/>
    <mergeCell ref="A38:N38"/>
    <mergeCell ref="A39:N39"/>
    <mergeCell ref="A41:N41"/>
    <mergeCell ref="A42:N42"/>
    <mergeCell ref="A2:J2"/>
    <mergeCell ref="A3:J25"/>
    <mergeCell ref="Q26:Z35"/>
    <mergeCell ref="A27:M27"/>
    <mergeCell ref="A29:M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Pārtikas produkti</vt:lpstr>
      <vt:lpstr>Augļi un dārzeņi</vt:lpstr>
      <vt:lpstr>Piegāde</vt:lpstr>
      <vt:lpstr>Kvalitātes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dc:creator>
  <cp:lastModifiedBy>Kristīne Lavendele</cp:lastModifiedBy>
  <dcterms:created xsi:type="dcterms:W3CDTF">2020-06-15T08:00:42Z</dcterms:created>
  <dcterms:modified xsi:type="dcterms:W3CDTF">2020-08-19T06:20:51Z</dcterms:modified>
</cp:coreProperties>
</file>