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5225" windowHeight="8370" tabRatio="909"/>
  </bookViews>
  <sheets>
    <sheet name="1" sheetId="184" r:id="rId1"/>
  </sheets>
  <definedNames>
    <definedName name="aaa">#REF!</definedName>
    <definedName name="beigas" localSheetId="0">#REF!</definedName>
    <definedName name="beigas">#REF!</definedName>
    <definedName name="_xlnm.Print_Area" localSheetId="0">'1'!$A$1:$P$35</definedName>
    <definedName name="top" localSheetId="0">'1'!#REF!</definedName>
    <definedName name="velve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184" l="1"/>
  <c r="A11" i="184" s="1"/>
  <c r="A12" i="184" s="1"/>
  <c r="A13" i="184" s="1"/>
  <c r="N11" i="184"/>
  <c r="N12" i="184"/>
  <c r="N13" i="184"/>
  <c r="N14" i="184"/>
  <c r="N17" i="184"/>
  <c r="N18" i="184"/>
  <c r="N19" i="184"/>
  <c r="N20" i="184"/>
  <c r="N10" i="184"/>
  <c r="A20" i="184" l="1"/>
  <c r="A22" i="184" l="1"/>
  <c r="A23" i="184" s="1"/>
  <c r="A24" i="184" s="1"/>
  <c r="L10" i="184" l="1"/>
  <c r="O10" i="184"/>
  <c r="L11" i="184"/>
  <c r="O11" i="184"/>
  <c r="L12" i="184"/>
  <c r="L13" i="184"/>
  <c r="O13" i="184"/>
  <c r="L14" i="184"/>
  <c r="L17" i="184"/>
  <c r="M17" i="184"/>
  <c r="O17" i="184"/>
  <c r="O14" i="184"/>
  <c r="O12" i="184"/>
  <c r="M11" i="184"/>
  <c r="M10" i="184"/>
  <c r="P10" i="184" l="1"/>
  <c r="P11" i="184"/>
  <c r="M13" i="184"/>
  <c r="P13" i="184" s="1"/>
  <c r="P17" i="184"/>
  <c r="M12" i="184"/>
  <c r="P12" i="184" s="1"/>
  <c r="M14" i="184"/>
  <c r="P14" i="184" s="1"/>
  <c r="M19" i="184" l="1"/>
  <c r="O19" i="184"/>
  <c r="O20" i="184"/>
  <c r="M18" i="184"/>
  <c r="O18" i="184"/>
  <c r="M20" i="184"/>
  <c r="P18" i="184" l="1"/>
  <c r="P19" i="184"/>
  <c r="P20" i="184"/>
  <c r="N28" i="184" l="1"/>
  <c r="L28" i="184" l="1"/>
  <c r="M28" i="184" l="1"/>
  <c r="O28" i="184"/>
  <c r="P28" i="184" l="1"/>
  <c r="Q10" i="184" l="1"/>
  <c r="O5" i="184"/>
</calcChain>
</file>

<file path=xl/sharedStrings.xml><?xml version="1.0" encoding="utf-8"?>
<sst xmlns="http://schemas.openxmlformats.org/spreadsheetml/2006/main" count="85" uniqueCount="58">
  <si>
    <t>Mērvienība</t>
  </si>
  <si>
    <t>Daudzums</t>
  </si>
  <si>
    <t xml:space="preserve">Pasūtījuma Nr: </t>
  </si>
  <si>
    <t>Nr. p. k.</t>
  </si>
  <si>
    <t>Kods</t>
  </si>
  <si>
    <t>Darba nosaukums (apraksts)</t>
  </si>
  <si>
    <t>Vienības izmaksas</t>
  </si>
  <si>
    <t>Kopā uz visu apjomu</t>
  </si>
  <si>
    <t>Laika norma (c/h)</t>
  </si>
  <si>
    <t>Darbietilpība (c/h)</t>
  </si>
  <si>
    <t>m2</t>
  </si>
  <si>
    <t>Kalk.</t>
  </si>
  <si>
    <t>gb</t>
  </si>
  <si>
    <t>KOPĀ (EUR):</t>
  </si>
  <si>
    <t>Kopā (EUR):</t>
  </si>
  <si>
    <t>PVN 21 % (EUR):</t>
  </si>
  <si>
    <t>t.m.</t>
  </si>
  <si>
    <t>m</t>
  </si>
  <si>
    <t>1</t>
  </si>
  <si>
    <t>gb.</t>
  </si>
  <si>
    <t>Būvlaukuma sagatavošanas darbi</t>
  </si>
  <si>
    <t>Pārvietojamās tualetes montāža, demontāža, noma</t>
  </si>
  <si>
    <t>mēn.</t>
  </si>
  <si>
    <t>Objekta būvtāfeles izgatavošana un uzstādīšana</t>
  </si>
  <si>
    <t xml:space="preserve">Brīdinājuma zīmju plakātu uzstādīšana    </t>
  </si>
  <si>
    <t>kpl</t>
  </si>
  <si>
    <t>Darba samaksas likme (€/h)</t>
  </si>
  <si>
    <t>Darba alga (€)</t>
  </si>
  <si>
    <t>Būvizstrādājumi (€)</t>
  </si>
  <si>
    <t>Mehānismi (€)</t>
  </si>
  <si>
    <t>Kopā (€)</t>
  </si>
  <si>
    <t>Summa (€)</t>
  </si>
  <si>
    <t>Virsizdevumi __ % (EUR):</t>
  </si>
  <si>
    <t>Peļņa __ % (EUR):</t>
  </si>
  <si>
    <t>Sastādīja:_________________________ Indra Kļaviņa</t>
  </si>
  <si>
    <t>Pārbaudīja:______________________________ Indra Kļaviņa</t>
  </si>
  <si>
    <t xml:space="preserve">            Sert. Nr. 1-00245</t>
  </si>
  <si>
    <t xml:space="preserve">Objekta nosaukums: </t>
  </si>
  <si>
    <t>Objekta adrese: "Olaiņi", Valdgales pagasts, Talsu novads</t>
  </si>
  <si>
    <t xml:space="preserve">Sastādīta: </t>
  </si>
  <si>
    <t>Ozolu iela 2, Pastende</t>
  </si>
  <si>
    <t>Būves nosaukums: PII "Ķipars"</t>
  </si>
  <si>
    <t xml:space="preserve">Sadzīves telpu ierīkošana darbiniekiem 2,5x6x2,35m m konteinera tipa (1 modulis. Noma 1 mēneši) </t>
  </si>
  <si>
    <t>Būvlaukuma norobežošana ar inventāro žogu posmiem, žoga nojaukšana, noma 1 mēnesis</t>
  </si>
  <si>
    <t>Demontāžas darbi</t>
  </si>
  <si>
    <t>Labiekārtošanas darbi</t>
  </si>
  <si>
    <t>Betona bruģakmens segums h=6cm</t>
  </si>
  <si>
    <t>Grants-šķembu mais, 0-40 t=15cm</t>
  </si>
  <si>
    <t>Smilts pamatojums t=10cm</t>
  </si>
  <si>
    <t>Smilts izl.slānis t=3cm</t>
  </si>
  <si>
    <t>Esošo komunikāciju aku izlīmeņošana</t>
  </si>
  <si>
    <t>Melnzemes kārta 10cm pa celiņu perimetru un laukumu</t>
  </si>
  <si>
    <t>Zāliena ierīkošana</t>
  </si>
  <si>
    <t>Betona plākšņu 0,75x1,5m demontāža</t>
  </si>
  <si>
    <t>Betona borta elementu montāža100.20.8.</t>
  </si>
  <si>
    <t>Oļu seguma (frakcija 8-16) ierīkošana</t>
  </si>
  <si>
    <t>Darbu apjomi Labiekārtojuma atjaunošanas 2.kārtai</t>
  </si>
  <si>
    <t>Neaustā  ģeotekstila ieklāšana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</si>
</sst>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2"/>
      <name val="LaMelior"/>
      <charset val="186"/>
    </font>
    <font>
      <sz val="10"/>
      <name val="BaltHelvetica"/>
      <charset val="204"/>
    </font>
    <font>
      <sz val="10"/>
      <name val="Arial"/>
      <family val="2"/>
    </font>
    <font>
      <sz val="9"/>
      <name val="Times New Roman"/>
      <family val="1"/>
    </font>
    <font>
      <sz val="8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7030A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23" fillId="0" borderId="0"/>
    <xf numFmtId="0" fontId="24" fillId="0" borderId="0"/>
    <xf numFmtId="0" fontId="1" fillId="0" borderId="0"/>
  </cellStyleXfs>
  <cellXfs count="67">
    <xf numFmtId="0" fontId="0" fillId="0" borderId="0" xfId="0"/>
    <xf numFmtId="0" fontId="25" fillId="24" borderId="0" xfId="37" applyFont="1" applyFill="1"/>
    <xf numFmtId="0" fontId="25" fillId="0" borderId="0" xfId="37" applyFont="1" applyFill="1"/>
    <xf numFmtId="0" fontId="26" fillId="0" borderId="0" xfId="0" applyFont="1" applyFill="1" applyAlignment="1">
      <alignment horizontal="left"/>
    </xf>
    <xf numFmtId="2" fontId="25" fillId="24" borderId="0" xfId="37" applyNumberFormat="1" applyFont="1" applyFill="1"/>
    <xf numFmtId="0" fontId="25" fillId="0" borderId="0" xfId="37" applyFont="1" applyFill="1" applyAlignment="1">
      <alignment horizontal="right"/>
    </xf>
    <xf numFmtId="4" fontId="25" fillId="0" borderId="0" xfId="37" applyNumberFormat="1" applyFont="1" applyFill="1"/>
    <xf numFmtId="49" fontId="25" fillId="24" borderId="0" xfId="37" applyNumberFormat="1" applyFont="1" applyFill="1"/>
    <xf numFmtId="0" fontId="27" fillId="24" borderId="0" xfId="37" applyFont="1" applyFill="1"/>
    <xf numFmtId="49" fontId="27" fillId="24" borderId="0" xfId="37" applyNumberFormat="1" applyFont="1" applyFill="1"/>
    <xf numFmtId="0" fontId="27" fillId="0" borderId="0" xfId="37" applyFont="1" applyFill="1" applyBorder="1" applyAlignment="1">
      <alignment horizontal="left" vertical="center"/>
    </xf>
    <xf numFmtId="49" fontId="27" fillId="0" borderId="0" xfId="37" applyNumberFormat="1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Continuous" vertical="center" wrapText="1"/>
    </xf>
    <xf numFmtId="0" fontId="27" fillId="0" borderId="0" xfId="37" applyFont="1" applyFill="1" applyBorder="1" applyAlignment="1">
      <alignment horizontal="centerContinuous" vertical="center"/>
    </xf>
    <xf numFmtId="0" fontId="27" fillId="0" borderId="0" xfId="37" applyFont="1" applyFill="1" applyBorder="1" applyAlignment="1">
      <alignment vertical="center"/>
    </xf>
    <xf numFmtId="0" fontId="27" fillId="0" borderId="0" xfId="37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 wrapText="1"/>
    </xf>
    <xf numFmtId="49" fontId="30" fillId="0" borderId="0" xfId="37" applyNumberFormat="1" applyFont="1" applyFill="1" applyBorder="1" applyAlignment="1">
      <alignment horizontal="center" vertical="center" wrapText="1"/>
    </xf>
    <xf numFmtId="0" fontId="30" fillId="0" borderId="0" xfId="37" applyFont="1" applyFill="1" applyBorder="1" applyAlignment="1">
      <alignment vertical="center" wrapText="1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Fill="1" applyBorder="1" applyAlignment="1">
      <alignment horizontal="centerContinuous" vertical="center"/>
    </xf>
    <xf numFmtId="0" fontId="30" fillId="0" borderId="0" xfId="37" applyFont="1" applyFill="1" applyBorder="1" applyAlignment="1">
      <alignment horizontal="left" vertical="center"/>
    </xf>
    <xf numFmtId="2" fontId="29" fillId="0" borderId="0" xfId="37" applyNumberFormat="1" applyFont="1" applyFill="1" applyBorder="1" applyAlignment="1">
      <alignment horizontal="left" vertical="center"/>
    </xf>
    <xf numFmtId="0" fontId="30" fillId="0" borderId="0" xfId="37" applyFont="1" applyFill="1" applyBorder="1" applyAlignment="1">
      <alignment vertical="center"/>
    </xf>
    <xf numFmtId="0" fontId="28" fillId="24" borderId="10" xfId="37" applyFont="1" applyFill="1" applyBorder="1" applyAlignment="1">
      <alignment horizontal="center" vertical="center" textRotation="90" wrapText="1"/>
    </xf>
    <xf numFmtId="49" fontId="27" fillId="24" borderId="10" xfId="41" applyNumberFormat="1" applyFont="1" applyFill="1" applyBorder="1" applyAlignment="1">
      <alignment horizontal="center" vertical="top"/>
    </xf>
    <xf numFmtId="0" fontId="28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/>
    </xf>
    <xf numFmtId="4" fontId="27" fillId="24" borderId="10" xfId="0" applyNumberFormat="1" applyFont="1" applyFill="1" applyBorder="1" applyAlignment="1">
      <alignment horizontal="center"/>
    </xf>
    <xf numFmtId="4" fontId="27" fillId="24" borderId="10" xfId="41" applyNumberFormat="1" applyFont="1" applyFill="1" applyBorder="1" applyAlignment="1">
      <alignment horizontal="center"/>
    </xf>
    <xf numFmtId="4" fontId="27" fillId="24" borderId="10" xfId="41" applyNumberFormat="1" applyFont="1" applyFill="1" applyBorder="1"/>
    <xf numFmtId="4" fontId="27" fillId="24" borderId="10" xfId="50" applyNumberFormat="1" applyFont="1" applyFill="1" applyBorder="1" applyAlignment="1">
      <alignment horizontal="center"/>
    </xf>
    <xf numFmtId="1" fontId="27" fillId="24" borderId="10" xfId="41" applyNumberFormat="1" applyFont="1" applyFill="1" applyBorder="1" applyAlignment="1">
      <alignment horizontal="center" vertical="top"/>
    </xf>
    <xf numFmtId="0" fontId="27" fillId="25" borderId="10" xfId="0" applyFont="1" applyFill="1" applyBorder="1" applyAlignment="1">
      <alignment horizontal="left" vertical="top" wrapText="1"/>
    </xf>
    <xf numFmtId="0" fontId="27" fillId="24" borderId="10" xfId="0" applyFont="1" applyFill="1" applyBorder="1" applyAlignment="1">
      <alignment horizontal="center" wrapText="1"/>
    </xf>
    <xf numFmtId="0" fontId="27" fillId="24" borderId="10" xfId="0" applyNumberFormat="1" applyFont="1" applyFill="1" applyBorder="1" applyAlignment="1">
      <alignment vertical="justify"/>
    </xf>
    <xf numFmtId="0" fontId="27" fillId="24" borderId="10" xfId="0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vertical="justify"/>
    </xf>
    <xf numFmtId="4" fontId="27" fillId="24" borderId="10" xfId="45" applyNumberFormat="1" applyFont="1" applyFill="1" applyBorder="1" applyAlignment="1">
      <alignment horizontal="center"/>
    </xf>
    <xf numFmtId="49" fontId="27" fillId="24" borderId="10" xfId="0" applyNumberFormat="1" applyFont="1" applyFill="1" applyBorder="1" applyAlignment="1">
      <alignment horizontal="left" vertical="top"/>
    </xf>
    <xf numFmtId="4" fontId="27" fillId="24" borderId="10" xfId="51" applyNumberFormat="1" applyFont="1" applyFill="1" applyBorder="1" applyAlignment="1">
      <alignment horizontal="center"/>
    </xf>
    <xf numFmtId="0" fontId="28" fillId="24" borderId="10" xfId="0" applyFont="1" applyFill="1" applyBorder="1" applyAlignment="1">
      <alignment horizontal="center" wrapText="1"/>
    </xf>
    <xf numFmtId="0" fontId="27" fillId="24" borderId="10" xfId="41" applyFont="1" applyFill="1" applyBorder="1" applyAlignment="1">
      <alignment horizontal="left"/>
    </xf>
    <xf numFmtId="4" fontId="27" fillId="24" borderId="10" xfId="45" applyNumberFormat="1" applyFont="1" applyFill="1" applyBorder="1" applyAlignment="1">
      <alignment horizontal="left"/>
    </xf>
    <xf numFmtId="0" fontId="27" fillId="24" borderId="10" xfId="41" applyFont="1" applyFill="1" applyBorder="1" applyAlignment="1">
      <alignment horizontal="left" vertical="justify"/>
    </xf>
    <xf numFmtId="0" fontId="27" fillId="24" borderId="10" xfId="41" applyFont="1" applyFill="1" applyBorder="1" applyAlignment="1">
      <alignment horizontal="center"/>
    </xf>
    <xf numFmtId="2" fontId="27" fillId="24" borderId="10" xfId="41" applyNumberFormat="1" applyFont="1" applyFill="1" applyBorder="1" applyAlignment="1">
      <alignment horizontal="center"/>
    </xf>
    <xf numFmtId="0" fontId="27" fillId="24" borderId="10" xfId="0" applyFont="1" applyFill="1" applyBorder="1" applyAlignment="1">
      <alignment horizontal="justify"/>
    </xf>
    <xf numFmtId="4" fontId="27" fillId="24" borderId="10" xfId="37" applyNumberFormat="1" applyFont="1" applyFill="1" applyBorder="1" applyAlignment="1">
      <alignment horizontal="center"/>
    </xf>
    <xf numFmtId="4" fontId="27" fillId="24" borderId="0" xfId="41" applyNumberFormat="1" applyFont="1" applyFill="1" applyAlignment="1">
      <alignment horizontal="center"/>
    </xf>
    <xf numFmtId="4" fontId="28" fillId="24" borderId="0" xfId="41" applyNumberFormat="1" applyFont="1" applyFill="1" applyAlignment="1">
      <alignment horizontal="center"/>
    </xf>
    <xf numFmtId="0" fontId="27" fillId="0" borderId="0" xfId="37" applyFont="1" applyFill="1"/>
    <xf numFmtId="49" fontId="27" fillId="0" borderId="0" xfId="37" applyNumberFormat="1" applyFont="1" applyFill="1"/>
    <xf numFmtId="4" fontId="31" fillId="24" borderId="10" xfId="0" applyNumberFormat="1" applyFont="1" applyFill="1" applyBorder="1" applyAlignment="1">
      <alignment horizontal="center"/>
    </xf>
    <xf numFmtId="0" fontId="28" fillId="24" borderId="10" xfId="37" applyFont="1" applyFill="1" applyBorder="1" applyAlignment="1">
      <alignment horizontal="center" vertical="center"/>
    </xf>
    <xf numFmtId="0" fontId="28" fillId="24" borderId="10" xfId="37" applyFont="1" applyFill="1" applyBorder="1" applyAlignment="1">
      <alignment horizontal="center" vertical="center" wrapText="1"/>
    </xf>
    <xf numFmtId="0" fontId="28" fillId="24" borderId="10" xfId="37" applyFont="1" applyFill="1" applyBorder="1" applyAlignment="1">
      <alignment horizontal="center" vertical="center" textRotation="90"/>
    </xf>
    <xf numFmtId="0" fontId="28" fillId="0" borderId="0" xfId="37" applyFont="1" applyFill="1" applyBorder="1" applyAlignment="1">
      <alignment horizontal="center" vertical="center"/>
    </xf>
    <xf numFmtId="0" fontId="27" fillId="0" borderId="0" xfId="37" applyFont="1" applyFill="1" applyBorder="1" applyAlignment="1">
      <alignment horizontal="right" vertical="center"/>
    </xf>
    <xf numFmtId="4" fontId="28" fillId="0" borderId="0" xfId="37" applyNumberFormat="1" applyFont="1" applyFill="1" applyBorder="1" applyAlignment="1">
      <alignment horizontal="left" vertical="center"/>
    </xf>
    <xf numFmtId="0" fontId="27" fillId="24" borderId="10" xfId="37" applyFont="1" applyFill="1" applyBorder="1" applyAlignment="1">
      <alignment horizontal="right"/>
    </xf>
    <xf numFmtId="0" fontId="28" fillId="24" borderId="10" xfId="37" applyFont="1" applyFill="1" applyBorder="1" applyAlignment="1">
      <alignment horizontal="center" vertical="center" textRotation="90" wrapText="1"/>
    </xf>
    <xf numFmtId="49" fontId="28" fillId="24" borderId="10" xfId="37" applyNumberFormat="1" applyFont="1" applyFill="1" applyBorder="1" applyAlignment="1">
      <alignment horizontal="center" vertical="center" textRotation="90" wrapText="1"/>
    </xf>
    <xf numFmtId="0" fontId="27" fillId="24" borderId="10" xfId="37" applyFont="1" applyFill="1" applyBorder="1" applyAlignment="1">
      <alignment textRotation="90"/>
    </xf>
    <xf numFmtId="0" fontId="28" fillId="24" borderId="0" xfId="41" applyFont="1" applyFill="1" applyAlignment="1">
      <alignment horizontal="right"/>
    </xf>
    <xf numFmtId="0" fontId="27" fillId="24" borderId="0" xfId="41" applyFont="1" applyFill="1" applyBorder="1" applyAlignment="1">
      <alignment horizontal="right"/>
    </xf>
    <xf numFmtId="0" fontId="27" fillId="24" borderId="0" xfId="41" applyFont="1" applyFill="1" applyAlignment="1">
      <alignment horizontal="right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6"/>
    <cellStyle name="Normal 3" xfId="52"/>
    <cellStyle name="Normal 3 2 2" xfId="53"/>
    <cellStyle name="Normal 4" xfId="54"/>
    <cellStyle name="Normal_bruģis" xfId="50"/>
    <cellStyle name="Normal_tāme roja DABASZINĪBAS JF" xfId="37"/>
    <cellStyle name="Normal_tāme TĒRVETE (jaunā forma)" xfId="51"/>
    <cellStyle name="Normal_Upesgrīva toča" xfId="45"/>
    <cellStyle name="Note" xfId="38" builtinId="10" customBuiltin="1"/>
    <cellStyle name="Output" xfId="39" builtinId="21" customBuiltin="1"/>
    <cellStyle name="Parasts 2" xfId="48"/>
    <cellStyle name="Stils 1" xfId="40"/>
    <cellStyle name="Style 1" xfId="41"/>
    <cellStyle name="Title" xfId="42" builtinId="15" customBuiltin="1"/>
    <cellStyle name="Total" xfId="43" builtinId="25" customBuiltin="1"/>
    <cellStyle name="Warning Text" xfId="44" builtinId="11" customBuiltin="1"/>
    <cellStyle name="Обычный_Pielikums_2_TAMESFORMA" xfId="47"/>
    <cellStyle name="Стиль 1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showZeros="0" tabSelected="1" topLeftCell="A16" zoomScale="110" zoomScaleNormal="110" workbookViewId="0">
      <selection activeCell="J37" sqref="J37"/>
    </sheetView>
  </sheetViews>
  <sheetFormatPr defaultColWidth="9.140625" defaultRowHeight="12"/>
  <cols>
    <col min="1" max="1" width="4" style="1" customWidth="1"/>
    <col min="2" max="2" width="9" style="7" customWidth="1"/>
    <col min="3" max="3" width="30.140625" style="1" customWidth="1"/>
    <col min="4" max="4" width="6.140625" style="1" bestFit="1" customWidth="1"/>
    <col min="5" max="5" width="9.5703125" style="1" bestFit="1" customWidth="1"/>
    <col min="6" max="6" width="7.28515625" style="1" customWidth="1"/>
    <col min="7" max="7" width="8" style="1" customWidth="1"/>
    <col min="8" max="8" width="6.5703125" style="1" bestFit="1" customWidth="1"/>
    <col min="9" max="10" width="8.42578125" style="1" bestFit="1" customWidth="1"/>
    <col min="11" max="11" width="8.140625" style="1" bestFit="1" customWidth="1"/>
    <col min="12" max="12" width="8.42578125" style="1" customWidth="1"/>
    <col min="13" max="13" width="9.85546875" style="1" customWidth="1"/>
    <col min="14" max="14" width="9.5703125" style="1" bestFit="1" customWidth="1"/>
    <col min="15" max="15" width="8.5703125" style="1" bestFit="1" customWidth="1"/>
    <col min="16" max="16" width="11" style="1" customWidth="1"/>
    <col min="17" max="17" width="10.85546875" style="1" customWidth="1"/>
    <col min="18" max="16384" width="9.140625" style="1"/>
  </cols>
  <sheetData>
    <row r="1" spans="1:20" ht="12.75">
      <c r="A1" s="57" t="s">
        <v>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0" ht="12.75">
      <c r="A2" s="10" t="s">
        <v>41</v>
      </c>
      <c r="B2" s="11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0" ht="12.75">
      <c r="A3" s="14" t="s">
        <v>37</v>
      </c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M3" s="15"/>
      <c r="N3" s="15"/>
      <c r="O3" s="15"/>
      <c r="P3" s="13"/>
    </row>
    <row r="4" spans="1:20" ht="12.75">
      <c r="A4" s="14" t="s">
        <v>38</v>
      </c>
      <c r="B4" s="16"/>
      <c r="C4" s="16" t="s">
        <v>40</v>
      </c>
      <c r="D4" s="15"/>
      <c r="E4" s="15"/>
      <c r="F4" s="15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0" ht="12.75">
      <c r="A5" s="14" t="s">
        <v>2</v>
      </c>
      <c r="B5" s="17"/>
      <c r="C5" s="18"/>
      <c r="D5" s="19"/>
      <c r="E5" s="20"/>
      <c r="F5" s="21"/>
      <c r="G5" s="20"/>
      <c r="H5" s="20"/>
      <c r="I5" s="20"/>
      <c r="J5" s="20"/>
      <c r="K5" s="19"/>
      <c r="L5" s="58"/>
      <c r="M5" s="58"/>
      <c r="N5" s="58"/>
      <c r="O5" s="59">
        <f>P33</f>
        <v>0</v>
      </c>
      <c r="P5" s="59"/>
    </row>
    <row r="6" spans="1:20" ht="12.75">
      <c r="A6" s="23"/>
      <c r="B6" s="17"/>
      <c r="C6" s="18"/>
      <c r="D6" s="19"/>
      <c r="E6" s="20"/>
      <c r="F6" s="21"/>
      <c r="G6" s="20"/>
      <c r="H6" s="20"/>
      <c r="I6" s="20"/>
      <c r="J6" s="20"/>
      <c r="K6" s="19"/>
      <c r="L6" s="10" t="s">
        <v>39</v>
      </c>
      <c r="M6" s="19"/>
      <c r="N6" s="22"/>
      <c r="O6" s="22"/>
      <c r="P6" s="19"/>
    </row>
    <row r="7" spans="1:20" ht="11.45" customHeight="1">
      <c r="A7" s="61" t="s">
        <v>3</v>
      </c>
      <c r="B7" s="62" t="s">
        <v>4</v>
      </c>
      <c r="C7" s="55" t="s">
        <v>5</v>
      </c>
      <c r="D7" s="56" t="s">
        <v>0</v>
      </c>
      <c r="E7" s="56" t="s">
        <v>1</v>
      </c>
      <c r="F7" s="54" t="s">
        <v>6</v>
      </c>
      <c r="G7" s="54"/>
      <c r="H7" s="54"/>
      <c r="I7" s="54"/>
      <c r="J7" s="54"/>
      <c r="K7" s="54"/>
      <c r="L7" s="54" t="s">
        <v>7</v>
      </c>
      <c r="M7" s="54"/>
      <c r="N7" s="54"/>
      <c r="O7" s="54"/>
      <c r="P7" s="54"/>
    </row>
    <row r="8" spans="1:20" ht="77.25" customHeight="1">
      <c r="A8" s="61"/>
      <c r="B8" s="62"/>
      <c r="C8" s="55"/>
      <c r="D8" s="56"/>
      <c r="E8" s="63"/>
      <c r="F8" s="24" t="s">
        <v>8</v>
      </c>
      <c r="G8" s="24" t="s">
        <v>26</v>
      </c>
      <c r="H8" s="24" t="s">
        <v>27</v>
      </c>
      <c r="I8" s="24" t="s">
        <v>28</v>
      </c>
      <c r="J8" s="24" t="s">
        <v>29</v>
      </c>
      <c r="K8" s="24" t="s">
        <v>30</v>
      </c>
      <c r="L8" s="24" t="s">
        <v>9</v>
      </c>
      <c r="M8" s="24" t="s">
        <v>27</v>
      </c>
      <c r="N8" s="24" t="s">
        <v>28</v>
      </c>
      <c r="O8" s="24" t="s">
        <v>29</v>
      </c>
      <c r="P8" s="24" t="s">
        <v>31</v>
      </c>
    </row>
    <row r="9" spans="1:20" ht="12.75">
      <c r="A9" s="25" t="s">
        <v>18</v>
      </c>
      <c r="B9" s="25"/>
      <c r="C9" s="26" t="s">
        <v>20</v>
      </c>
      <c r="D9" s="27"/>
      <c r="E9" s="28"/>
      <c r="F9" s="28"/>
      <c r="G9" s="28"/>
      <c r="H9" s="28"/>
      <c r="I9" s="28"/>
      <c r="J9" s="28"/>
      <c r="K9" s="29"/>
      <c r="L9" s="30"/>
      <c r="M9" s="30"/>
      <c r="N9" s="31"/>
      <c r="O9" s="30"/>
      <c r="P9" s="30"/>
    </row>
    <row r="10" spans="1:20" ht="39.75" customHeight="1">
      <c r="A10" s="32">
        <f>A9+1</f>
        <v>2</v>
      </c>
      <c r="B10" s="25" t="s">
        <v>11</v>
      </c>
      <c r="C10" s="33" t="s">
        <v>42</v>
      </c>
      <c r="D10" s="34" t="s">
        <v>19</v>
      </c>
      <c r="E10" s="28">
        <v>1</v>
      </c>
      <c r="F10" s="28"/>
      <c r="G10" s="28"/>
      <c r="H10" s="28"/>
      <c r="I10" s="28"/>
      <c r="J10" s="28"/>
      <c r="K10" s="29"/>
      <c r="L10" s="29">
        <f t="shared" ref="L10:L17" si="0">ROUND(E10*F10,2)</f>
        <v>0</v>
      </c>
      <c r="M10" s="29">
        <f t="shared" ref="M10:M17" si="1">ROUND(E10*H10,2)</f>
        <v>0</v>
      </c>
      <c r="N10" s="29">
        <f t="shared" ref="N10:N20" si="2">ROUND(E10*I10,2)</f>
        <v>0</v>
      </c>
      <c r="O10" s="29">
        <f t="shared" ref="O10:O17" si="3">ROUND(E10*J10,2)</f>
        <v>0</v>
      </c>
      <c r="P10" s="29">
        <f t="shared" ref="P10:P17" si="4">SUM(M10:O10)</f>
        <v>0</v>
      </c>
      <c r="Q10" s="1">
        <f>Q32</f>
        <v>0</v>
      </c>
    </row>
    <row r="11" spans="1:20" ht="25.5">
      <c r="A11" s="32">
        <f t="shared" ref="A11:A24" si="5">A10+1</f>
        <v>3</v>
      </c>
      <c r="B11" s="25" t="s">
        <v>11</v>
      </c>
      <c r="C11" s="35" t="s">
        <v>21</v>
      </c>
      <c r="D11" s="36" t="s">
        <v>22</v>
      </c>
      <c r="E11" s="28">
        <v>1</v>
      </c>
      <c r="F11" s="28"/>
      <c r="G11" s="28"/>
      <c r="H11" s="28"/>
      <c r="I11" s="28"/>
      <c r="J11" s="28"/>
      <c r="K11" s="29"/>
      <c r="L11" s="29">
        <f t="shared" si="0"/>
        <v>0</v>
      </c>
      <c r="M11" s="29">
        <f t="shared" si="1"/>
        <v>0</v>
      </c>
      <c r="N11" s="29">
        <f t="shared" si="2"/>
        <v>0</v>
      </c>
      <c r="O11" s="29">
        <f t="shared" si="3"/>
        <v>0</v>
      </c>
      <c r="P11" s="29">
        <f t="shared" si="4"/>
        <v>0</v>
      </c>
    </row>
    <row r="12" spans="1:20" ht="25.5">
      <c r="A12" s="32">
        <f t="shared" si="5"/>
        <v>4</v>
      </c>
      <c r="B12" s="25" t="s">
        <v>11</v>
      </c>
      <c r="C12" s="35" t="s">
        <v>23</v>
      </c>
      <c r="D12" s="36" t="s">
        <v>19</v>
      </c>
      <c r="E12" s="28">
        <v>1</v>
      </c>
      <c r="F12" s="28"/>
      <c r="G12" s="28"/>
      <c r="H12" s="28"/>
      <c r="I12" s="28"/>
      <c r="J12" s="28"/>
      <c r="K12" s="29"/>
      <c r="L12" s="29">
        <f t="shared" si="0"/>
        <v>0</v>
      </c>
      <c r="M12" s="29">
        <f t="shared" si="1"/>
        <v>0</v>
      </c>
      <c r="N12" s="29">
        <f t="shared" si="2"/>
        <v>0</v>
      </c>
      <c r="O12" s="29">
        <f t="shared" si="3"/>
        <v>0</v>
      </c>
      <c r="P12" s="29">
        <f t="shared" si="4"/>
        <v>0</v>
      </c>
    </row>
    <row r="13" spans="1:20" ht="38.25">
      <c r="A13" s="32">
        <f t="shared" si="5"/>
        <v>5</v>
      </c>
      <c r="B13" s="25" t="s">
        <v>11</v>
      </c>
      <c r="C13" s="37" t="s">
        <v>43</v>
      </c>
      <c r="D13" s="27" t="s">
        <v>16</v>
      </c>
      <c r="E13" s="38">
        <v>120</v>
      </c>
      <c r="F13" s="28"/>
      <c r="G13" s="28"/>
      <c r="H13" s="28"/>
      <c r="I13" s="28"/>
      <c r="J13" s="28"/>
      <c r="K13" s="29"/>
      <c r="L13" s="29">
        <f t="shared" si="0"/>
        <v>0</v>
      </c>
      <c r="M13" s="29">
        <f t="shared" si="1"/>
        <v>0</v>
      </c>
      <c r="N13" s="29">
        <f t="shared" si="2"/>
        <v>0</v>
      </c>
      <c r="O13" s="29">
        <f t="shared" si="3"/>
        <v>0</v>
      </c>
      <c r="P13" s="29">
        <f t="shared" si="4"/>
        <v>0</v>
      </c>
      <c r="Q13" s="2"/>
      <c r="R13" s="2"/>
      <c r="S13" s="2"/>
      <c r="T13" s="2"/>
    </row>
    <row r="14" spans="1:20" ht="12.75">
      <c r="A14" s="32">
        <v>6</v>
      </c>
      <c r="B14" s="25" t="s">
        <v>11</v>
      </c>
      <c r="C14" s="39" t="s">
        <v>24</v>
      </c>
      <c r="D14" s="34" t="s">
        <v>25</v>
      </c>
      <c r="E14" s="28">
        <v>1</v>
      </c>
      <c r="F14" s="28"/>
      <c r="G14" s="28"/>
      <c r="H14" s="28"/>
      <c r="I14" s="28"/>
      <c r="J14" s="28"/>
      <c r="K14" s="29"/>
      <c r="L14" s="29">
        <f t="shared" si="0"/>
        <v>0</v>
      </c>
      <c r="M14" s="29">
        <f t="shared" si="1"/>
        <v>0</v>
      </c>
      <c r="N14" s="29">
        <f t="shared" si="2"/>
        <v>0</v>
      </c>
      <c r="O14" s="29">
        <f t="shared" si="3"/>
        <v>0</v>
      </c>
      <c r="P14" s="29">
        <f t="shared" si="4"/>
        <v>0</v>
      </c>
      <c r="Q14" s="2"/>
      <c r="R14" s="2"/>
      <c r="S14" s="2"/>
      <c r="T14" s="2"/>
    </row>
    <row r="15" spans="1:20" ht="12.75">
      <c r="A15" s="32">
        <v>7</v>
      </c>
      <c r="B15" s="25"/>
      <c r="C15" s="41" t="s">
        <v>44</v>
      </c>
      <c r="D15" s="34"/>
      <c r="E15" s="28"/>
      <c r="F15" s="28"/>
      <c r="G15" s="28"/>
      <c r="H15" s="28"/>
      <c r="I15" s="28"/>
      <c r="J15" s="28"/>
      <c r="K15" s="29"/>
      <c r="L15" s="29"/>
      <c r="M15" s="29"/>
      <c r="N15" s="29"/>
      <c r="O15" s="29"/>
      <c r="P15" s="29"/>
      <c r="Q15" s="2"/>
      <c r="R15" s="2"/>
      <c r="S15" s="2"/>
      <c r="T15" s="2"/>
    </row>
    <row r="16" spans="1:20" ht="12.75">
      <c r="A16" s="32">
        <v>8</v>
      </c>
      <c r="B16" s="25"/>
      <c r="C16" s="39" t="s">
        <v>53</v>
      </c>
      <c r="D16" s="45" t="s">
        <v>10</v>
      </c>
      <c r="E16" s="28">
        <v>135</v>
      </c>
      <c r="F16" s="28"/>
      <c r="G16" s="53"/>
      <c r="H16" s="28"/>
      <c r="I16" s="28"/>
      <c r="J16" s="28"/>
      <c r="K16" s="29"/>
      <c r="L16" s="29"/>
      <c r="M16" s="29"/>
      <c r="N16" s="29"/>
      <c r="O16" s="29"/>
      <c r="P16" s="29"/>
      <c r="Q16" s="2"/>
      <c r="R16" s="2"/>
      <c r="S16" s="2"/>
      <c r="T16" s="2"/>
    </row>
    <row r="17" spans="1:21" ht="12.75">
      <c r="A17" s="32">
        <v>9</v>
      </c>
      <c r="B17" s="25"/>
      <c r="C17" s="41" t="s">
        <v>45</v>
      </c>
      <c r="D17" s="42"/>
      <c r="E17" s="43"/>
      <c r="F17" s="29"/>
      <c r="G17" s="30"/>
      <c r="H17" s="30"/>
      <c r="I17" s="28"/>
      <c r="J17" s="28"/>
      <c r="K17" s="29"/>
      <c r="L17" s="29">
        <f t="shared" si="0"/>
        <v>0</v>
      </c>
      <c r="M17" s="29">
        <f t="shared" si="1"/>
        <v>0</v>
      </c>
      <c r="N17" s="29">
        <f t="shared" si="2"/>
        <v>0</v>
      </c>
      <c r="O17" s="29">
        <f t="shared" si="3"/>
        <v>0</v>
      </c>
      <c r="P17" s="29">
        <f t="shared" si="4"/>
        <v>0</v>
      </c>
      <c r="Q17" s="2"/>
      <c r="R17" s="2"/>
      <c r="S17" s="2"/>
      <c r="T17" s="2"/>
    </row>
    <row r="18" spans="1:21" ht="25.5">
      <c r="A18" s="32">
        <v>10</v>
      </c>
      <c r="B18" s="25" t="s">
        <v>11</v>
      </c>
      <c r="C18" s="44" t="s">
        <v>54</v>
      </c>
      <c r="D18" s="45" t="s">
        <v>17</v>
      </c>
      <c r="E18" s="46">
        <v>102.15</v>
      </c>
      <c r="F18" s="29"/>
      <c r="G18" s="53"/>
      <c r="H18" s="40"/>
      <c r="I18" s="29"/>
      <c r="J18" s="40"/>
      <c r="K18" s="29"/>
      <c r="L18" s="29"/>
      <c r="M18" s="29">
        <f t="shared" ref="M18:M20" si="6">ROUND(E18*H18,2)</f>
        <v>0</v>
      </c>
      <c r="N18" s="29">
        <f t="shared" si="2"/>
        <v>0</v>
      </c>
      <c r="O18" s="29">
        <f t="shared" ref="O18:O20" si="7">ROUND(E18*J18,2)</f>
        <v>0</v>
      </c>
      <c r="P18" s="29">
        <f t="shared" ref="P18:P20" si="8">SUM(M18:O18)</f>
        <v>0</v>
      </c>
      <c r="Q18" s="2"/>
      <c r="R18" s="2"/>
      <c r="S18" s="2"/>
      <c r="T18" s="3"/>
      <c r="U18" s="4"/>
    </row>
    <row r="19" spans="1:21" ht="12.75">
      <c r="A19" s="32">
        <v>11</v>
      </c>
      <c r="B19" s="25" t="s">
        <v>11</v>
      </c>
      <c r="C19" s="44" t="s">
        <v>46</v>
      </c>
      <c r="D19" s="27" t="s">
        <v>10</v>
      </c>
      <c r="E19" s="46">
        <v>168.5</v>
      </c>
      <c r="F19" s="29"/>
      <c r="G19" s="53"/>
      <c r="H19" s="40"/>
      <c r="I19" s="29"/>
      <c r="J19" s="40"/>
      <c r="K19" s="29"/>
      <c r="L19" s="29"/>
      <c r="M19" s="29">
        <f t="shared" si="6"/>
        <v>0</v>
      </c>
      <c r="N19" s="29">
        <f t="shared" si="2"/>
        <v>0</v>
      </c>
      <c r="O19" s="29">
        <f t="shared" si="7"/>
        <v>0</v>
      </c>
      <c r="P19" s="29">
        <f t="shared" si="8"/>
        <v>0</v>
      </c>
      <c r="Q19" s="2"/>
      <c r="R19" s="2"/>
      <c r="S19" s="5"/>
      <c r="T19" s="3"/>
      <c r="U19" s="4"/>
    </row>
    <row r="20" spans="1:21" ht="12.75">
      <c r="A20" s="32">
        <f t="shared" si="5"/>
        <v>12</v>
      </c>
      <c r="B20" s="25" t="s">
        <v>11</v>
      </c>
      <c r="C20" s="44" t="s">
        <v>48</v>
      </c>
      <c r="D20" s="27" t="s">
        <v>10</v>
      </c>
      <c r="E20" s="46">
        <v>188.5</v>
      </c>
      <c r="F20" s="29"/>
      <c r="G20" s="53"/>
      <c r="H20" s="40"/>
      <c r="I20" s="29"/>
      <c r="J20" s="40"/>
      <c r="K20" s="29"/>
      <c r="L20" s="29"/>
      <c r="M20" s="29">
        <f t="shared" si="6"/>
        <v>0</v>
      </c>
      <c r="N20" s="29">
        <f t="shared" si="2"/>
        <v>0</v>
      </c>
      <c r="O20" s="29">
        <f t="shared" si="7"/>
        <v>0</v>
      </c>
      <c r="P20" s="29">
        <f t="shared" si="8"/>
        <v>0</v>
      </c>
      <c r="Q20" s="2"/>
      <c r="R20" s="2"/>
      <c r="S20" s="2"/>
      <c r="T20" s="2"/>
      <c r="U20" s="4"/>
    </row>
    <row r="21" spans="1:21" ht="12.75">
      <c r="A21" s="32">
        <v>13</v>
      </c>
      <c r="B21" s="25" t="s">
        <v>11</v>
      </c>
      <c r="C21" s="47" t="s">
        <v>47</v>
      </c>
      <c r="D21" s="27" t="s">
        <v>10</v>
      </c>
      <c r="E21" s="46">
        <v>168.5</v>
      </c>
      <c r="F21" s="29"/>
      <c r="G21" s="53"/>
      <c r="H21" s="40"/>
      <c r="I21" s="29"/>
      <c r="J21" s="40"/>
      <c r="K21" s="29"/>
      <c r="L21" s="29"/>
      <c r="M21" s="29"/>
      <c r="N21" s="29"/>
      <c r="O21" s="29"/>
      <c r="P21" s="29"/>
      <c r="Q21" s="2"/>
      <c r="R21" s="2"/>
      <c r="S21" s="2"/>
      <c r="T21" s="2"/>
      <c r="U21" s="4"/>
    </row>
    <row r="22" spans="1:21" ht="12.75">
      <c r="A22" s="32">
        <f t="shared" si="5"/>
        <v>14</v>
      </c>
      <c r="B22" s="25" t="s">
        <v>11</v>
      </c>
      <c r="C22" s="47" t="s">
        <v>49</v>
      </c>
      <c r="D22" s="27" t="s">
        <v>10</v>
      </c>
      <c r="E22" s="46">
        <v>168.5</v>
      </c>
      <c r="F22" s="29"/>
      <c r="G22" s="53"/>
      <c r="H22" s="40"/>
      <c r="I22" s="29"/>
      <c r="J22" s="40"/>
      <c r="K22" s="29"/>
      <c r="L22" s="29"/>
      <c r="M22" s="29"/>
      <c r="N22" s="29"/>
      <c r="O22" s="29"/>
      <c r="P22" s="29"/>
      <c r="Q22" s="2"/>
      <c r="R22" s="2"/>
      <c r="S22" s="2"/>
      <c r="T22" s="2"/>
      <c r="U22" s="4"/>
    </row>
    <row r="23" spans="1:21" ht="12.75">
      <c r="A23" s="32">
        <f t="shared" si="5"/>
        <v>15</v>
      </c>
      <c r="B23" s="25" t="s">
        <v>11</v>
      </c>
      <c r="C23" s="47" t="s">
        <v>50</v>
      </c>
      <c r="D23" s="27" t="s">
        <v>12</v>
      </c>
      <c r="E23" s="31">
        <v>1</v>
      </c>
      <c r="F23" s="29"/>
      <c r="G23" s="53"/>
      <c r="H23" s="40"/>
      <c r="I23" s="29"/>
      <c r="J23" s="40"/>
      <c r="K23" s="29"/>
      <c r="L23" s="29"/>
      <c r="M23" s="29"/>
      <c r="N23" s="29"/>
      <c r="O23" s="29"/>
      <c r="P23" s="29"/>
      <c r="Q23" s="2"/>
      <c r="R23" s="2"/>
      <c r="S23" s="2"/>
      <c r="T23" s="2"/>
      <c r="U23" s="4"/>
    </row>
    <row r="24" spans="1:21" ht="25.5">
      <c r="A24" s="32">
        <f t="shared" si="5"/>
        <v>16</v>
      </c>
      <c r="B24" s="25" t="s">
        <v>11</v>
      </c>
      <c r="C24" s="47" t="s">
        <v>51</v>
      </c>
      <c r="D24" s="27" t="s">
        <v>10</v>
      </c>
      <c r="E24" s="46">
        <v>90</v>
      </c>
      <c r="F24" s="29"/>
      <c r="G24" s="53"/>
      <c r="H24" s="40"/>
      <c r="I24" s="29"/>
      <c r="J24" s="40"/>
      <c r="K24" s="29"/>
      <c r="L24" s="29"/>
      <c r="M24" s="29"/>
      <c r="N24" s="29"/>
      <c r="O24" s="29"/>
      <c r="P24" s="29"/>
      <c r="Q24" s="2"/>
      <c r="R24" s="2"/>
      <c r="S24" s="2"/>
      <c r="T24" s="2"/>
      <c r="U24" s="4"/>
    </row>
    <row r="25" spans="1:21" ht="12.75">
      <c r="A25" s="32">
        <v>17</v>
      </c>
      <c r="B25" s="25" t="s">
        <v>11</v>
      </c>
      <c r="C25" s="47" t="s">
        <v>52</v>
      </c>
      <c r="D25" s="27" t="s">
        <v>10</v>
      </c>
      <c r="E25" s="46">
        <v>90</v>
      </c>
      <c r="F25" s="29"/>
      <c r="G25" s="53"/>
      <c r="H25" s="40"/>
      <c r="I25" s="29"/>
      <c r="J25" s="40"/>
      <c r="K25" s="29"/>
      <c r="L25" s="29"/>
      <c r="M25" s="29"/>
      <c r="N25" s="29"/>
      <c r="O25" s="29"/>
      <c r="P25" s="29"/>
      <c r="Q25" s="2"/>
      <c r="R25" s="2"/>
      <c r="S25" s="2"/>
      <c r="T25" s="2"/>
      <c r="U25" s="4"/>
    </row>
    <row r="26" spans="1:21" ht="12.75">
      <c r="A26" s="32">
        <v>18</v>
      </c>
      <c r="B26" s="25" t="s">
        <v>11</v>
      </c>
      <c r="C26" s="47" t="s">
        <v>55</v>
      </c>
      <c r="D26" s="27" t="s">
        <v>10</v>
      </c>
      <c r="E26" s="46">
        <v>20</v>
      </c>
      <c r="F26" s="29"/>
      <c r="G26" s="53"/>
      <c r="H26" s="40"/>
      <c r="I26" s="29"/>
      <c r="J26" s="40"/>
      <c r="K26" s="29"/>
      <c r="L26" s="29"/>
      <c r="M26" s="29"/>
      <c r="N26" s="29"/>
      <c r="O26" s="29"/>
      <c r="P26" s="29"/>
      <c r="Q26" s="2"/>
      <c r="R26" s="2"/>
      <c r="S26" s="2"/>
      <c r="T26" s="2"/>
      <c r="U26" s="4"/>
    </row>
    <row r="27" spans="1:21" ht="12.75">
      <c r="A27" s="32">
        <v>19</v>
      </c>
      <c r="B27" s="25" t="s">
        <v>11</v>
      </c>
      <c r="C27" s="47" t="s">
        <v>57</v>
      </c>
      <c r="D27" s="27" t="s">
        <v>10</v>
      </c>
      <c r="E27" s="46">
        <v>20</v>
      </c>
      <c r="F27" s="29"/>
      <c r="G27" s="53"/>
      <c r="H27" s="40"/>
      <c r="I27" s="29"/>
      <c r="J27" s="40"/>
      <c r="K27" s="29"/>
      <c r="L27" s="29"/>
      <c r="M27" s="29"/>
      <c r="N27" s="29"/>
      <c r="O27" s="29"/>
      <c r="P27" s="29"/>
      <c r="Q27" s="2"/>
      <c r="R27" s="2"/>
      <c r="S27" s="2"/>
      <c r="T27" s="2"/>
      <c r="U27" s="4"/>
    </row>
    <row r="28" spans="1:21" ht="12.75">
      <c r="A28" s="60" t="s">
        <v>13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48">
        <f>SUM(L9:L27)</f>
        <v>0</v>
      </c>
      <c r="M28" s="48">
        <f>SUM(M9:M27)</f>
        <v>0</v>
      </c>
      <c r="N28" s="48">
        <f>SUM(N9:N27)</f>
        <v>0</v>
      </c>
      <c r="O28" s="48">
        <f>SUM(O9:O27)</f>
        <v>0</v>
      </c>
      <c r="P28" s="48">
        <f>SUM(P9:P27)</f>
        <v>0</v>
      </c>
      <c r="Q28" s="2"/>
      <c r="R28" s="2"/>
      <c r="S28" s="2"/>
      <c r="T28" s="2"/>
    </row>
    <row r="29" spans="1:21" ht="12.75">
      <c r="A29" s="65" t="s">
        <v>32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49"/>
      <c r="Q29" s="2"/>
      <c r="R29" s="2"/>
      <c r="S29" s="2"/>
      <c r="T29" s="2"/>
    </row>
    <row r="30" spans="1:21" ht="12.75">
      <c r="A30" s="66" t="s">
        <v>33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49"/>
      <c r="Q30" s="2"/>
      <c r="R30" s="2"/>
      <c r="S30" s="2"/>
      <c r="T30" s="2"/>
    </row>
    <row r="31" spans="1:21" ht="12.75">
      <c r="A31" s="64" t="s">
        <v>14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50"/>
      <c r="Q31" s="6"/>
      <c r="R31" s="2"/>
      <c r="S31" s="2"/>
      <c r="T31" s="2"/>
    </row>
    <row r="32" spans="1:21" ht="12.75">
      <c r="A32" s="66" t="s">
        <v>15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49"/>
      <c r="Q32" s="6"/>
      <c r="R32" s="2"/>
      <c r="S32" s="2"/>
      <c r="T32" s="2"/>
    </row>
    <row r="33" spans="1:20" ht="12.75">
      <c r="A33" s="64" t="s">
        <v>14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50"/>
      <c r="Q33" s="2"/>
      <c r="R33" s="2"/>
      <c r="S33" s="2"/>
      <c r="T33" s="2"/>
    </row>
    <row r="34" spans="1:20" ht="12.75">
      <c r="A34" s="51" t="s">
        <v>34</v>
      </c>
      <c r="B34" s="52"/>
      <c r="C34" s="51"/>
      <c r="D34" s="51"/>
      <c r="E34" s="51"/>
      <c r="F34" s="51"/>
      <c r="G34" s="51"/>
      <c r="H34" s="51" t="s">
        <v>35</v>
      </c>
      <c r="I34" s="51"/>
      <c r="J34" s="51"/>
      <c r="K34" s="51"/>
      <c r="L34" s="51"/>
      <c r="M34" s="51"/>
      <c r="N34" s="51"/>
      <c r="O34" s="51"/>
      <c r="P34" s="51"/>
      <c r="Q34" s="2"/>
    </row>
    <row r="35" spans="1:20" ht="12.75">
      <c r="A35" s="8"/>
      <c r="B35" s="9"/>
      <c r="C35" s="8" t="s">
        <v>36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</sheetData>
  <mergeCells count="16">
    <mergeCell ref="A33:O33"/>
    <mergeCell ref="A29:O29"/>
    <mergeCell ref="A30:O30"/>
    <mergeCell ref="A31:O31"/>
    <mergeCell ref="A32:O32"/>
    <mergeCell ref="A28:K28"/>
    <mergeCell ref="A7:A8"/>
    <mergeCell ref="B7:B8"/>
    <mergeCell ref="E7:E8"/>
    <mergeCell ref="F7:K7"/>
    <mergeCell ref="L7:P7"/>
    <mergeCell ref="C7:C8"/>
    <mergeCell ref="D7:D8"/>
    <mergeCell ref="A1:P1"/>
    <mergeCell ref="L5:N5"/>
    <mergeCell ref="O5:P5"/>
  </mergeCells>
  <phoneticPr fontId="2" type="noConversion"/>
  <conditionalFormatting sqref="C10">
    <cfRule type="expression" priority="6" stopIfTrue="1">
      <formula>#REF!</formula>
    </cfRule>
  </conditionalFormatting>
  <conditionalFormatting sqref="C14 C16">
    <cfRule type="expression" priority="4" stopIfTrue="1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19685039370078741"/>
  <pageSetup paperSize="9" scale="90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HCData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xx</cp:lastModifiedBy>
  <cp:lastPrinted>2020-10-29T14:18:50Z</cp:lastPrinted>
  <dcterms:created xsi:type="dcterms:W3CDTF">2004-03-25T12:48:46Z</dcterms:created>
  <dcterms:modified xsi:type="dcterms:W3CDTF">2020-10-29T14:21:01Z</dcterms:modified>
</cp:coreProperties>
</file>