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ts.neivarts\Desktop\Komunālā nodaļa Talsi\1_Cenu aptauja\04 Riepu iepirkums 2021\"/>
    </mc:Choice>
  </mc:AlternateContent>
  <xr:revisionPtr revIDLastSave="0" documentId="13_ncr:1_{6797A9A9-CF4B-401D-948D-0F7F7E95DBB4}" xr6:coauthVersionLast="46" xr6:coauthVersionMax="46" xr10:uidLastSave="{00000000-0000-0000-0000-000000000000}"/>
  <bookViews>
    <workbookView xWindow="5370" yWindow="255" windowWidth="20370" windowHeight="15195" tabRatio="478" xr2:uid="{3D2EFFB2-EF79-4443-8E9A-5B83482B235B}"/>
  </bookViews>
  <sheets>
    <sheet name="1" sheetId="1" r:id="rId1"/>
  </sheets>
  <definedNames>
    <definedName name="_xlnm.Print_Area" localSheetId="0">'1'!$A$1:$W$45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W20" i="1" l="1"/>
  <c r="W21" i="1"/>
  <c r="W22" i="1"/>
  <c r="W23" i="1"/>
  <c r="W24" i="1"/>
  <c r="W14" i="1"/>
  <c r="W15" i="1"/>
  <c r="W16" i="1"/>
  <c r="W11" i="1"/>
  <c r="W12" i="1"/>
  <c r="W10" i="1" l="1"/>
  <c r="W35" i="1" s="1"/>
  <c r="Q10" i="1" l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35" i="1" s="1"/>
  <c r="W36" i="1" s="1"/>
  <c r="Q27" i="1"/>
  <c r="Q28" i="1"/>
  <c r="Q29" i="1"/>
  <c r="Q31" i="1"/>
  <c r="Q32" i="1"/>
  <c r="Q33" i="1"/>
  <c r="Q34" i="1"/>
  <c r="Q9" i="1"/>
</calcChain>
</file>

<file path=xl/sharedStrings.xml><?xml version="1.0" encoding="utf-8"?>
<sst xmlns="http://schemas.openxmlformats.org/spreadsheetml/2006/main" count="245" uniqueCount="107">
  <si>
    <t>Riepas apraksts</t>
  </si>
  <si>
    <t>Prasības</t>
  </si>
  <si>
    <t>Trokšņu līmenis ne augstāks par (db)</t>
  </si>
  <si>
    <r>
      <t>Riepu ražošanas gads</t>
    </r>
    <r>
      <rPr>
        <sz val="8"/>
        <color rgb="FF000000"/>
        <rFont val="Arial"/>
        <family val="2"/>
        <charset val="186"/>
      </rPr>
      <t> </t>
    </r>
  </si>
  <si>
    <t>Summa, EUR bez PVN</t>
  </si>
  <si>
    <t>Riepas mērķa pielietojums</t>
  </si>
  <si>
    <t>ETRMA</t>
  </si>
  <si>
    <t>91Q</t>
  </si>
  <si>
    <t>C</t>
  </si>
  <si>
    <t>ERTMA</t>
  </si>
  <si>
    <t>107/105R</t>
  </si>
  <si>
    <t>Nr.p.k.</t>
  </si>
  <si>
    <t>2020/2021</t>
  </si>
  <si>
    <t>Vasaras riepas</t>
  </si>
  <si>
    <t>Slodzes/ ātruma indekss (ne mazāks)</t>
  </si>
  <si>
    <t>205/60R16</t>
  </si>
  <si>
    <t>255/60R17</t>
  </si>
  <si>
    <t>215/65R16</t>
  </si>
  <si>
    <t>225/50R17</t>
  </si>
  <si>
    <t>205/55R16</t>
  </si>
  <si>
    <t>195/65R15</t>
  </si>
  <si>
    <t>185/55R15</t>
  </si>
  <si>
    <t>175/70R14</t>
  </si>
  <si>
    <t>195/75R16C</t>
  </si>
  <si>
    <t>215/65R16C</t>
  </si>
  <si>
    <t>225/75R16C</t>
  </si>
  <si>
    <t>205/65R16C</t>
  </si>
  <si>
    <t>Ziemas riepas</t>
  </si>
  <si>
    <t>Paredzētais iegādes daudzums (gb)</t>
  </si>
  <si>
    <t>Slodzes/ ātruma indeks</t>
  </si>
  <si>
    <t>Ražotājs</t>
  </si>
  <si>
    <t>Rites pretestības klase</t>
  </si>
  <si>
    <t>Saķere ar slapju ceļu</t>
  </si>
  <si>
    <t>Trokšņu līmenis  (db)</t>
  </si>
  <si>
    <t>Ražošanas gads</t>
  </si>
  <si>
    <r>
      <t>Pretendenta piedāvātā riepu specifikācija</t>
    </r>
    <r>
      <rPr>
        <sz val="12"/>
        <color rgb="FF000000"/>
        <rFont val="Times New Roman"/>
        <family val="1"/>
        <charset val="186"/>
      </rPr>
      <t xml:space="preserve"> </t>
    </r>
  </si>
  <si>
    <t>Saķere uz mitra seguma ne mazāka</t>
  </si>
  <si>
    <t>Degvielas patēriņa klase ne mazāka</t>
  </si>
  <si>
    <t>Opel Vectra</t>
  </si>
  <si>
    <t>Kia Sportage</t>
  </si>
  <si>
    <t>Peugeot Rifter</t>
  </si>
  <si>
    <t>Škoda Octavia</t>
  </si>
  <si>
    <t>VW Caddy</t>
  </si>
  <si>
    <t>Peugeot Partner</t>
  </si>
  <si>
    <t>Škoda Fabia</t>
  </si>
  <si>
    <t>Renault Trafic</t>
  </si>
  <si>
    <t>Peugeot Boxer</t>
  </si>
  <si>
    <t>Opel Vivaro</t>
  </si>
  <si>
    <t>VW Crafter, MB Sprinter</t>
  </si>
  <si>
    <t>M&amp;S ziemas riepas</t>
  </si>
  <si>
    <t>Opel Astra, VW Caddy</t>
  </si>
  <si>
    <t>Tērauda diski</t>
  </si>
  <si>
    <t>Vieglmetāla diski 17"- 18"</t>
  </si>
  <si>
    <t>Vieglmetāla diski līdz 13"- 16"</t>
  </si>
  <si>
    <t>Džipi, SUV, Crossoveri, Miniveni</t>
  </si>
  <si>
    <t>Paredzamais skaits</t>
  </si>
  <si>
    <t>Diega ievēršana</t>
  </si>
  <si>
    <t>Ielāpa uzlikšana (ieskaitot montāžu un balansēšanu)</t>
  </si>
  <si>
    <t>Ventīļa nomaiņa bez montāžas</t>
  </si>
  <si>
    <t>Ventīļa nomaiņa ar montāžu</t>
  </si>
  <si>
    <t>Riteņa pārskrūvēšana</t>
  </si>
  <si>
    <t>Riepas balansēšana</t>
  </si>
  <si>
    <t>E</t>
  </si>
  <si>
    <t>Vieglais auto, riepu maiņa</t>
  </si>
  <si>
    <t>Darba izmaksas, riepu remonts</t>
  </si>
  <si>
    <t>Riepu noņemšana, pārmontēšana, balansēšana, uzlikšana</t>
  </si>
  <si>
    <t>1gb                 Eur bez PVN</t>
  </si>
  <si>
    <t>4gb                Eur bez PVN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</si>
  <si>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</si>
  <si>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</si>
  <si>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</si>
  <si>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</si>
  <si>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</si>
  <si>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</si>
  <si>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</si>
  <si>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</si>
  <si>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</si>
  <si>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</si>
  <si>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</si>
  <si>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</si>
  <si>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</si>
  <si>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</si>
  <si>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</si>
  <si>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</si>
  <si>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(16)=(13)*(15)</t>
  </si>
  <si>
    <t>“Talsu novada pašvaldības vieglo automobiļu un mikroautobusu riepu iepirkums”</t>
  </si>
  <si>
    <t>Pretendenta nosaukums:</t>
  </si>
  <si>
    <t>Amatpersonas vārds, uzvārds</t>
  </si>
  <si>
    <t>Ieņemamā amata nosaukums:</t>
  </si>
  <si>
    <t>Amatpersonas paraksts:</t>
  </si>
  <si>
    <t>Datums un laiks</t>
  </si>
  <si>
    <t>Pretendenta riepu maiņas, remonta darba izmaksas</t>
  </si>
  <si>
    <t>Riepu izmaksas summa (A) (Eur bez PVN):</t>
  </si>
  <si>
    <t>Darba izmaksas summa (B) (Eur bez PVN):</t>
  </si>
  <si>
    <t>Pretendenta piedāvājuma kopējā summa (A+B) (Eur bez PVN):</t>
  </si>
  <si>
    <t>Paredzamais maiņu skaits</t>
  </si>
  <si>
    <t>(10)=(1)*(9)</t>
  </si>
  <si>
    <t>Pretendenta piedāvātā vienas riepas vienības cena, EUR bez PVN</t>
  </si>
  <si>
    <t>3. Pasūtītājs negarantē līguma darbības laikā visu norādīto preču un darbu nepieciešamību un iegādi.</t>
  </si>
  <si>
    <t>2. Ja Pasūtītājam rodas nepieciešamība iegādāties sarakstā neminētas riepas un ar tām saistītos materiālus, tad Pretendentam tās jāpiedāvā par cenām, kas nepārsniedz  mazumtirdzniecības vidējās tirgus cenas.</t>
  </si>
  <si>
    <t>1. Pretendents sniedzot pakalpojumu šī iepirkuma ietvaros nodrošina Talsu novada pašvaldības transportlīdzekļu nolietoto, veco riepu pieņemšanu bez papildus maksas.</t>
  </si>
  <si>
    <t>3. Pielikums - Finanšu piedāvājums</t>
  </si>
  <si>
    <t>225/60R17</t>
  </si>
  <si>
    <t>91H</t>
  </si>
  <si>
    <t>82H</t>
  </si>
  <si>
    <t>84T</t>
  </si>
  <si>
    <t>98Q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</si>
</sst>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b/>
      <u/>
      <sz val="14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/>
    <xf numFmtId="0" fontId="0" fillId="0" borderId="0" xfId="0" applyAlignment="1"/>
    <xf numFmtId="0" fontId="0" fillId="0" borderId="0" xfId="0" applyAlignment="1"/>
    <xf numFmtId="2" fontId="1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left" vertical="center"/>
    </xf>
    <xf numFmtId="1" fontId="1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9" fillId="3" borderId="1" xfId="0" quotePrefix="1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6" xfId="0" quotePrefix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2" fontId="1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2" fontId="1" fillId="3" borderId="22" xfId="0" applyNumberFormat="1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2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2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2" fontId="1" fillId="3" borderId="27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D186-8614-4111-B2AB-F7200949777A}">
  <sheetPr>
    <pageSetUpPr fitToPage="1"/>
  </sheetPr>
  <dimension ref="A1:W45"/>
  <sheetViews>
    <sheetView tabSelected="1" workbookViewId="0">
      <selection activeCell="H18" sqref="H18"/>
    </sheetView>
  </sheetViews>
  <sheetFormatPr defaultRowHeight="15.75" x14ac:dyDescent="0.25"/>
  <cols>
    <col min="1" max="1" width="6.625" customWidth="1"/>
    <col min="2" max="2" width="12.125" customWidth="1"/>
    <col min="3" max="3" width="8.375" customWidth="1"/>
    <col min="4" max="4" width="9" customWidth="1"/>
    <col min="5" max="5" width="8.375" customWidth="1"/>
    <col min="6" max="6" width="8.25" customWidth="1"/>
    <col min="7" max="7" width="9.5" customWidth="1"/>
    <col min="8" max="9" width="8.875" customWidth="1"/>
    <col min="10" max="10" width="24.75" customWidth="1"/>
    <col min="11" max="11" width="7.125" customWidth="1"/>
    <col min="12" max="12" width="8.625" customWidth="1"/>
    <col min="13" max="14" width="7.375" customWidth="1"/>
    <col min="15" max="15" width="8.25" customWidth="1"/>
    <col min="16" max="16" width="12" customWidth="1"/>
    <col min="17" max="17" width="10.75" customWidth="1"/>
    <col min="18" max="18" width="23.125" customWidth="1"/>
    <col min="19" max="19" width="35.375" customWidth="1"/>
    <col min="20" max="23" width="10.75" customWidth="1"/>
  </cols>
  <sheetData>
    <row r="1" spans="1:2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x14ac:dyDescent="0.25">
      <c r="A2" s="60" t="s">
        <v>85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18.75" x14ac:dyDescent="0.25">
      <c r="A3" s="61" t="s">
        <v>101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5">
      <c r="A4" s="3"/>
      <c r="B4" s="3"/>
      <c r="C4" s="3"/>
      <c r="D4" s="3"/>
      <c r="E4" s="3"/>
      <c r="F4" s="3"/>
      <c r="G4" s="3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8.75" customHeight="1" x14ac:dyDescent="0.25">
      <c r="A5" s="39" t="s">
        <v>11</v>
      </c>
      <c r="B5" s="38" t="s">
        <v>0</v>
      </c>
      <c r="C5" s="38" t="s">
        <v>1</v>
      </c>
      <c r="D5" s="46" t="s">
        <v>14</v>
      </c>
      <c r="E5" s="38" t="s">
        <v>37</v>
      </c>
      <c r="F5" s="38" t="s">
        <v>36</v>
      </c>
      <c r="G5" s="38" t="s">
        <v>2</v>
      </c>
      <c r="H5" s="46" t="s">
        <v>28</v>
      </c>
      <c r="I5" s="38" t="s">
        <v>3</v>
      </c>
      <c r="J5" s="53" t="s">
        <v>35</v>
      </c>
      <c r="K5" s="54"/>
      <c r="L5" s="54"/>
      <c r="M5" s="54"/>
      <c r="N5" s="54"/>
      <c r="O5" s="55"/>
      <c r="P5" s="38" t="s">
        <v>97</v>
      </c>
      <c r="Q5" s="46" t="s">
        <v>4</v>
      </c>
      <c r="R5" s="40" t="s">
        <v>5</v>
      </c>
      <c r="S5" s="77" t="s">
        <v>91</v>
      </c>
      <c r="T5" s="78"/>
      <c r="U5" s="78"/>
      <c r="V5" s="78"/>
      <c r="W5" s="56"/>
    </row>
    <row r="6" spans="1:23" ht="63.75" customHeight="1" x14ac:dyDescent="0.25">
      <c r="A6" s="39"/>
      <c r="B6" s="38"/>
      <c r="C6" s="38"/>
      <c r="D6" s="47"/>
      <c r="E6" s="38"/>
      <c r="F6" s="38"/>
      <c r="G6" s="38"/>
      <c r="H6" s="47"/>
      <c r="I6" s="38"/>
      <c r="J6" s="46" t="s">
        <v>30</v>
      </c>
      <c r="K6" s="46" t="s">
        <v>29</v>
      </c>
      <c r="L6" s="46" t="s">
        <v>31</v>
      </c>
      <c r="M6" s="46" t="s">
        <v>32</v>
      </c>
      <c r="N6" s="46" t="s">
        <v>33</v>
      </c>
      <c r="O6" s="46" t="s">
        <v>34</v>
      </c>
      <c r="P6" s="38"/>
      <c r="Q6" s="48"/>
      <c r="R6" s="40"/>
      <c r="S6" s="14"/>
      <c r="T6" s="46" t="s">
        <v>95</v>
      </c>
      <c r="U6" s="40" t="s">
        <v>65</v>
      </c>
      <c r="V6" s="56"/>
      <c r="W6" s="12" t="s">
        <v>4</v>
      </c>
    </row>
    <row r="7" spans="1:23" ht="30" customHeight="1" x14ac:dyDescent="0.25">
      <c r="A7" s="39"/>
      <c r="B7" s="38"/>
      <c r="C7" s="38"/>
      <c r="D7" s="48"/>
      <c r="E7" s="38"/>
      <c r="F7" s="38"/>
      <c r="G7" s="38"/>
      <c r="H7" s="48"/>
      <c r="I7" s="38"/>
      <c r="J7" s="48"/>
      <c r="K7" s="48"/>
      <c r="L7" s="48"/>
      <c r="M7" s="48"/>
      <c r="N7" s="48"/>
      <c r="O7" s="48"/>
      <c r="P7" s="38"/>
      <c r="Q7" s="16" t="s">
        <v>96</v>
      </c>
      <c r="R7" s="40"/>
      <c r="S7" s="15"/>
      <c r="T7" s="48"/>
      <c r="U7" s="11" t="s">
        <v>66</v>
      </c>
      <c r="V7" s="11" t="s">
        <v>67</v>
      </c>
      <c r="W7" s="10" t="s">
        <v>84</v>
      </c>
    </row>
    <row r="8" spans="1:23" x14ac:dyDescent="0.25">
      <c r="A8" s="49" t="s">
        <v>13</v>
      </c>
      <c r="B8" s="50"/>
      <c r="C8" s="17"/>
      <c r="D8" s="17"/>
      <c r="E8" s="17"/>
      <c r="F8" s="25"/>
      <c r="G8" s="26"/>
      <c r="H8" s="25" t="s">
        <v>68</v>
      </c>
      <c r="I8" s="26" t="s">
        <v>69</v>
      </c>
      <c r="J8" s="25" t="s">
        <v>70</v>
      </c>
      <c r="K8" s="26" t="s">
        <v>71</v>
      </c>
      <c r="L8" s="25" t="s">
        <v>72</v>
      </c>
      <c r="M8" s="26" t="s">
        <v>73</v>
      </c>
      <c r="N8" s="25" t="s">
        <v>74</v>
      </c>
      <c r="O8" s="26" t="s">
        <v>75</v>
      </c>
      <c r="P8" s="25" t="s">
        <v>76</v>
      </c>
      <c r="Q8" s="26" t="s">
        <v>77</v>
      </c>
      <c r="R8" s="28" t="s">
        <v>78</v>
      </c>
      <c r="S8" s="27" t="s">
        <v>79</v>
      </c>
      <c r="T8" s="25" t="s">
        <v>80</v>
      </c>
      <c r="U8" s="26" t="s">
        <v>81</v>
      </c>
      <c r="V8" s="25" t="s">
        <v>82</v>
      </c>
      <c r="W8" s="26" t="s">
        <v>83</v>
      </c>
    </row>
    <row r="9" spans="1:23" x14ac:dyDescent="0.25">
      <c r="A9" s="21">
        <v>1</v>
      </c>
      <c r="B9" s="22" t="s">
        <v>15</v>
      </c>
      <c r="C9" s="23" t="s">
        <v>9</v>
      </c>
      <c r="D9" s="23" t="s">
        <v>7</v>
      </c>
      <c r="E9" s="23" t="s">
        <v>62</v>
      </c>
      <c r="F9" s="23" t="s">
        <v>8</v>
      </c>
      <c r="G9" s="23">
        <v>72</v>
      </c>
      <c r="H9" s="23">
        <v>2</v>
      </c>
      <c r="I9" s="24" t="s">
        <v>12</v>
      </c>
      <c r="J9" s="1"/>
      <c r="K9" s="1"/>
      <c r="L9" s="1"/>
      <c r="M9" s="1"/>
      <c r="N9" s="1"/>
      <c r="O9" s="1"/>
      <c r="P9" s="9">
        <v>0</v>
      </c>
      <c r="Q9" s="20">
        <f t="shared" ref="Q9:Q20" si="0">H9*P9</f>
        <v>0</v>
      </c>
      <c r="R9" s="31" t="s">
        <v>38</v>
      </c>
      <c r="S9" s="30" t="s">
        <v>63</v>
      </c>
      <c r="T9" s="65"/>
      <c r="U9" s="66"/>
      <c r="V9" s="66"/>
      <c r="W9" s="67"/>
    </row>
    <row r="10" spans="1:23" x14ac:dyDescent="0.25">
      <c r="A10" s="21">
        <v>2</v>
      </c>
      <c r="B10" s="22" t="s">
        <v>102</v>
      </c>
      <c r="C10" s="23" t="s">
        <v>6</v>
      </c>
      <c r="D10" s="23" t="s">
        <v>7</v>
      </c>
      <c r="E10" s="23" t="s">
        <v>62</v>
      </c>
      <c r="F10" s="23" t="s">
        <v>8</v>
      </c>
      <c r="G10" s="23">
        <v>72</v>
      </c>
      <c r="H10" s="23">
        <v>2</v>
      </c>
      <c r="I10" s="24" t="s">
        <v>12</v>
      </c>
      <c r="J10" s="1"/>
      <c r="K10" s="1"/>
      <c r="L10" s="1"/>
      <c r="M10" s="1"/>
      <c r="N10" s="1"/>
      <c r="O10" s="1"/>
      <c r="P10" s="9">
        <v>0</v>
      </c>
      <c r="Q10" s="20">
        <f t="shared" si="0"/>
        <v>0</v>
      </c>
      <c r="R10" s="31" t="s">
        <v>39</v>
      </c>
      <c r="S10" s="18" t="s">
        <v>51</v>
      </c>
      <c r="T10" s="19">
        <v>18</v>
      </c>
      <c r="U10" s="9">
        <v>0</v>
      </c>
      <c r="V10" s="9">
        <v>0</v>
      </c>
      <c r="W10" s="20">
        <f>T10*V10</f>
        <v>0</v>
      </c>
    </row>
    <row r="11" spans="1:23" x14ac:dyDescent="0.25">
      <c r="A11" s="21">
        <v>3</v>
      </c>
      <c r="B11" s="22" t="s">
        <v>17</v>
      </c>
      <c r="C11" s="23" t="s">
        <v>9</v>
      </c>
      <c r="D11" s="23" t="s">
        <v>7</v>
      </c>
      <c r="E11" s="23" t="s">
        <v>62</v>
      </c>
      <c r="F11" s="23" t="s">
        <v>8</v>
      </c>
      <c r="G11" s="23">
        <v>72</v>
      </c>
      <c r="H11" s="23">
        <v>2</v>
      </c>
      <c r="I11" s="24" t="s">
        <v>12</v>
      </c>
      <c r="J11" s="1"/>
      <c r="K11" s="1"/>
      <c r="L11" s="1"/>
      <c r="M11" s="1"/>
      <c r="N11" s="1"/>
      <c r="O11" s="1"/>
      <c r="P11" s="9">
        <v>0</v>
      </c>
      <c r="Q11" s="20">
        <f t="shared" si="0"/>
        <v>0</v>
      </c>
      <c r="R11" s="31" t="s">
        <v>40</v>
      </c>
      <c r="S11" s="18" t="s">
        <v>53</v>
      </c>
      <c r="T11" s="19">
        <v>24</v>
      </c>
      <c r="U11" s="9">
        <v>0</v>
      </c>
      <c r="V11" s="9">
        <v>0</v>
      </c>
      <c r="W11" s="20">
        <f t="shared" ref="W11:W16" si="1">T11*V11</f>
        <v>0</v>
      </c>
    </row>
    <row r="12" spans="1:23" x14ac:dyDescent="0.25">
      <c r="A12" s="21">
        <v>4</v>
      </c>
      <c r="B12" s="22" t="s">
        <v>18</v>
      </c>
      <c r="C12" s="23" t="s">
        <v>9</v>
      </c>
      <c r="D12" s="23" t="s">
        <v>106</v>
      </c>
      <c r="E12" s="23" t="s">
        <v>62</v>
      </c>
      <c r="F12" s="23" t="s">
        <v>8</v>
      </c>
      <c r="G12" s="23">
        <v>72</v>
      </c>
      <c r="H12" s="23">
        <v>8</v>
      </c>
      <c r="I12" s="24" t="s">
        <v>12</v>
      </c>
      <c r="J12" s="1"/>
      <c r="K12" s="1"/>
      <c r="L12" s="1"/>
      <c r="M12" s="1"/>
      <c r="N12" s="1"/>
      <c r="O12" s="1"/>
      <c r="P12" s="9">
        <v>0</v>
      </c>
      <c r="Q12" s="20">
        <f t="shared" si="0"/>
        <v>0</v>
      </c>
      <c r="R12" s="31" t="s">
        <v>41</v>
      </c>
      <c r="S12" s="18" t="s">
        <v>52</v>
      </c>
      <c r="T12" s="19">
        <v>6</v>
      </c>
      <c r="U12" s="9">
        <v>0</v>
      </c>
      <c r="V12" s="9">
        <v>0</v>
      </c>
      <c r="W12" s="20">
        <f t="shared" si="1"/>
        <v>0</v>
      </c>
    </row>
    <row r="13" spans="1:23" x14ac:dyDescent="0.25">
      <c r="A13" s="21">
        <v>5</v>
      </c>
      <c r="B13" s="22" t="s">
        <v>19</v>
      </c>
      <c r="C13" s="23" t="s">
        <v>9</v>
      </c>
      <c r="D13" s="23" t="s">
        <v>103</v>
      </c>
      <c r="E13" s="23" t="s">
        <v>62</v>
      </c>
      <c r="F13" s="23" t="s">
        <v>8</v>
      </c>
      <c r="G13" s="23">
        <v>72</v>
      </c>
      <c r="H13" s="23">
        <v>2</v>
      </c>
      <c r="I13" s="24" t="s">
        <v>12</v>
      </c>
      <c r="J13" s="1"/>
      <c r="K13" s="1"/>
      <c r="L13" s="1"/>
      <c r="M13" s="1"/>
      <c r="N13" s="1"/>
      <c r="O13" s="1"/>
      <c r="P13" s="9">
        <v>0</v>
      </c>
      <c r="Q13" s="20">
        <f t="shared" si="0"/>
        <v>0</v>
      </c>
      <c r="R13" s="31" t="s">
        <v>42</v>
      </c>
      <c r="S13" s="29" t="s">
        <v>54</v>
      </c>
      <c r="T13" s="65"/>
      <c r="U13" s="66"/>
      <c r="V13" s="66"/>
      <c r="W13" s="67"/>
    </row>
    <row r="14" spans="1:23" x14ac:dyDescent="0.25">
      <c r="A14" s="21">
        <v>6</v>
      </c>
      <c r="B14" s="22" t="s">
        <v>20</v>
      </c>
      <c r="C14" s="23" t="s">
        <v>9</v>
      </c>
      <c r="D14" s="23" t="s">
        <v>103</v>
      </c>
      <c r="E14" s="23" t="s">
        <v>62</v>
      </c>
      <c r="F14" s="23" t="s">
        <v>8</v>
      </c>
      <c r="G14" s="23">
        <v>72</v>
      </c>
      <c r="H14" s="23">
        <v>4</v>
      </c>
      <c r="I14" s="24" t="s">
        <v>12</v>
      </c>
      <c r="J14" s="1"/>
      <c r="K14" s="1"/>
      <c r="L14" s="1"/>
      <c r="M14" s="1"/>
      <c r="N14" s="1"/>
      <c r="O14" s="1"/>
      <c r="P14" s="9">
        <v>0</v>
      </c>
      <c r="Q14" s="20">
        <f t="shared" si="0"/>
        <v>0</v>
      </c>
      <c r="R14" s="31" t="s">
        <v>50</v>
      </c>
      <c r="S14" s="18" t="s">
        <v>51</v>
      </c>
      <c r="T14" s="19">
        <v>16</v>
      </c>
      <c r="U14" s="9">
        <v>0</v>
      </c>
      <c r="V14" s="9">
        <v>0</v>
      </c>
      <c r="W14" s="20">
        <f t="shared" si="1"/>
        <v>0</v>
      </c>
    </row>
    <row r="15" spans="1:23" x14ac:dyDescent="0.25">
      <c r="A15" s="21">
        <v>7</v>
      </c>
      <c r="B15" s="22" t="s">
        <v>21</v>
      </c>
      <c r="C15" s="23" t="s">
        <v>9</v>
      </c>
      <c r="D15" s="23" t="s">
        <v>104</v>
      </c>
      <c r="E15" s="23" t="s">
        <v>62</v>
      </c>
      <c r="F15" s="23" t="s">
        <v>8</v>
      </c>
      <c r="G15" s="23">
        <v>72</v>
      </c>
      <c r="H15" s="23">
        <v>4</v>
      </c>
      <c r="I15" s="24" t="s">
        <v>12</v>
      </c>
      <c r="J15" s="1"/>
      <c r="K15" s="1"/>
      <c r="L15" s="1"/>
      <c r="M15" s="1"/>
      <c r="N15" s="1"/>
      <c r="O15" s="1"/>
      <c r="P15" s="9">
        <v>0</v>
      </c>
      <c r="Q15" s="20">
        <f t="shared" si="0"/>
        <v>0</v>
      </c>
      <c r="R15" s="31" t="s">
        <v>43</v>
      </c>
      <c r="S15" s="18" t="s">
        <v>53</v>
      </c>
      <c r="T15" s="19">
        <v>16</v>
      </c>
      <c r="U15" s="9">
        <v>0</v>
      </c>
      <c r="V15" s="9">
        <v>0</v>
      </c>
      <c r="W15" s="20">
        <f t="shared" si="1"/>
        <v>0</v>
      </c>
    </row>
    <row r="16" spans="1:23" x14ac:dyDescent="0.25">
      <c r="A16" s="21">
        <v>8</v>
      </c>
      <c r="B16" s="22" t="s">
        <v>22</v>
      </c>
      <c r="C16" s="23" t="s">
        <v>9</v>
      </c>
      <c r="D16" s="23" t="s">
        <v>105</v>
      </c>
      <c r="E16" s="23" t="s">
        <v>62</v>
      </c>
      <c r="F16" s="23" t="s">
        <v>8</v>
      </c>
      <c r="G16" s="23">
        <v>72</v>
      </c>
      <c r="H16" s="23">
        <v>2</v>
      </c>
      <c r="I16" s="24" t="s">
        <v>12</v>
      </c>
      <c r="J16" s="1"/>
      <c r="K16" s="1"/>
      <c r="L16" s="1"/>
      <c r="M16" s="1"/>
      <c r="N16" s="1"/>
      <c r="O16" s="1"/>
      <c r="P16" s="9">
        <v>0</v>
      </c>
      <c r="Q16" s="20">
        <f t="shared" si="0"/>
        <v>0</v>
      </c>
      <c r="R16" s="31" t="s">
        <v>44</v>
      </c>
      <c r="S16" s="18" t="s">
        <v>52</v>
      </c>
      <c r="T16" s="19">
        <v>6</v>
      </c>
      <c r="U16" s="9">
        <v>0</v>
      </c>
      <c r="V16" s="9">
        <v>0</v>
      </c>
      <c r="W16" s="20">
        <f t="shared" si="1"/>
        <v>0</v>
      </c>
    </row>
    <row r="17" spans="1:23" ht="15.75" customHeight="1" x14ac:dyDescent="0.25">
      <c r="A17" s="21">
        <v>9</v>
      </c>
      <c r="B17" s="22" t="s">
        <v>23</v>
      </c>
      <c r="C17" s="23" t="s">
        <v>9</v>
      </c>
      <c r="D17" s="23" t="s">
        <v>10</v>
      </c>
      <c r="E17" s="23" t="s">
        <v>62</v>
      </c>
      <c r="F17" s="23" t="s">
        <v>8</v>
      </c>
      <c r="G17" s="23">
        <v>72</v>
      </c>
      <c r="H17" s="23">
        <v>4</v>
      </c>
      <c r="I17" s="24" t="s">
        <v>12</v>
      </c>
      <c r="J17" s="1"/>
      <c r="K17" s="1"/>
      <c r="L17" s="1"/>
      <c r="M17" s="1"/>
      <c r="N17" s="1"/>
      <c r="O17" s="1"/>
      <c r="P17" s="9">
        <v>0</v>
      </c>
      <c r="Q17" s="20">
        <f t="shared" si="0"/>
        <v>0</v>
      </c>
      <c r="R17" s="31" t="s">
        <v>48</v>
      </c>
      <c r="S17" s="51" t="s">
        <v>64</v>
      </c>
      <c r="T17" s="46" t="s">
        <v>55</v>
      </c>
      <c r="U17" s="46" t="s">
        <v>66</v>
      </c>
      <c r="V17" s="57"/>
      <c r="W17" s="46" t="s">
        <v>4</v>
      </c>
    </row>
    <row r="18" spans="1:23" x14ac:dyDescent="0.25">
      <c r="A18" s="21">
        <v>10</v>
      </c>
      <c r="B18" s="22" t="s">
        <v>24</v>
      </c>
      <c r="C18" s="23" t="s">
        <v>9</v>
      </c>
      <c r="D18" s="23" t="s">
        <v>10</v>
      </c>
      <c r="E18" s="23" t="s">
        <v>62</v>
      </c>
      <c r="F18" s="23" t="s">
        <v>8</v>
      </c>
      <c r="G18" s="23">
        <v>72</v>
      </c>
      <c r="H18" s="23">
        <v>2</v>
      </c>
      <c r="I18" s="24" t="s">
        <v>12</v>
      </c>
      <c r="J18" s="1"/>
      <c r="K18" s="1"/>
      <c r="L18" s="1"/>
      <c r="M18" s="1"/>
      <c r="N18" s="1"/>
      <c r="O18" s="1"/>
      <c r="P18" s="9">
        <v>0</v>
      </c>
      <c r="Q18" s="20">
        <f t="shared" si="0"/>
        <v>0</v>
      </c>
      <c r="R18" s="31" t="s">
        <v>45</v>
      </c>
      <c r="S18" s="52"/>
      <c r="T18" s="48"/>
      <c r="U18" s="48"/>
      <c r="V18" s="58"/>
      <c r="W18" s="48"/>
    </row>
    <row r="19" spans="1:23" x14ac:dyDescent="0.25">
      <c r="A19" s="21">
        <v>11</v>
      </c>
      <c r="B19" s="22" t="s">
        <v>25</v>
      </c>
      <c r="C19" s="23" t="s">
        <v>9</v>
      </c>
      <c r="D19" s="23" t="s">
        <v>10</v>
      </c>
      <c r="E19" s="23" t="s">
        <v>62</v>
      </c>
      <c r="F19" s="23" t="s">
        <v>8</v>
      </c>
      <c r="G19" s="23">
        <v>72</v>
      </c>
      <c r="H19" s="23">
        <v>2</v>
      </c>
      <c r="I19" s="24" t="s">
        <v>12</v>
      </c>
      <c r="J19" s="1"/>
      <c r="K19" s="1"/>
      <c r="L19" s="1"/>
      <c r="M19" s="1"/>
      <c r="N19" s="1"/>
      <c r="O19" s="1"/>
      <c r="P19" s="9">
        <v>0</v>
      </c>
      <c r="Q19" s="20">
        <f t="shared" si="0"/>
        <v>0</v>
      </c>
      <c r="R19" s="31" t="s">
        <v>46</v>
      </c>
      <c r="S19" s="18" t="s">
        <v>56</v>
      </c>
      <c r="T19" s="19">
        <v>5</v>
      </c>
      <c r="U19" s="9">
        <v>0</v>
      </c>
      <c r="V19" s="58"/>
      <c r="W19" s="20">
        <f>T19*U19</f>
        <v>0</v>
      </c>
    </row>
    <row r="20" spans="1:23" x14ac:dyDescent="0.25">
      <c r="A20" s="21">
        <v>12</v>
      </c>
      <c r="B20" s="22" t="s">
        <v>26</v>
      </c>
      <c r="C20" s="23" t="s">
        <v>9</v>
      </c>
      <c r="D20" s="23" t="s">
        <v>10</v>
      </c>
      <c r="E20" s="23" t="s">
        <v>62</v>
      </c>
      <c r="F20" s="23" t="s">
        <v>8</v>
      </c>
      <c r="G20" s="23">
        <v>72</v>
      </c>
      <c r="H20" s="23">
        <v>2</v>
      </c>
      <c r="I20" s="24" t="s">
        <v>12</v>
      </c>
      <c r="J20" s="1"/>
      <c r="K20" s="1"/>
      <c r="L20" s="1"/>
      <c r="M20" s="1"/>
      <c r="N20" s="1"/>
      <c r="O20" s="1"/>
      <c r="P20" s="9">
        <v>0</v>
      </c>
      <c r="Q20" s="20">
        <f t="shared" si="0"/>
        <v>0</v>
      </c>
      <c r="R20" s="31" t="s">
        <v>47</v>
      </c>
      <c r="S20" s="18" t="s">
        <v>57</v>
      </c>
      <c r="T20" s="19">
        <v>5</v>
      </c>
      <c r="U20" s="9">
        <v>0</v>
      </c>
      <c r="V20" s="58"/>
      <c r="W20" s="20">
        <f t="shared" ref="W20:W24" si="2">T20*U20</f>
        <v>0</v>
      </c>
    </row>
    <row r="21" spans="1:23" ht="15.75" customHeight="1" x14ac:dyDescent="0.25">
      <c r="A21" s="41" t="s">
        <v>27</v>
      </c>
      <c r="B21" s="42"/>
      <c r="C21" s="42"/>
      <c r="D21" s="42"/>
      <c r="E21" s="42"/>
      <c r="F21" s="43"/>
      <c r="G21" s="23"/>
      <c r="H21" s="23"/>
      <c r="I21" s="24"/>
      <c r="J21" s="22"/>
      <c r="K21" s="22"/>
      <c r="L21" s="22"/>
      <c r="M21" s="22"/>
      <c r="N21" s="22"/>
      <c r="O21" s="22"/>
      <c r="P21" s="22"/>
      <c r="Q21" s="22"/>
      <c r="R21" s="31"/>
      <c r="S21" s="18" t="s">
        <v>58</v>
      </c>
      <c r="T21" s="19">
        <v>5</v>
      </c>
      <c r="U21" s="9">
        <v>0</v>
      </c>
      <c r="V21" s="58"/>
      <c r="W21" s="20">
        <f t="shared" si="2"/>
        <v>0</v>
      </c>
    </row>
    <row r="22" spans="1:23" x14ac:dyDescent="0.25">
      <c r="A22" s="21">
        <v>1</v>
      </c>
      <c r="B22" s="22" t="s">
        <v>15</v>
      </c>
      <c r="C22" s="23" t="s">
        <v>9</v>
      </c>
      <c r="D22" s="23" t="s">
        <v>7</v>
      </c>
      <c r="E22" s="23" t="s">
        <v>62</v>
      </c>
      <c r="F22" s="23" t="s">
        <v>8</v>
      </c>
      <c r="G22" s="23">
        <v>72</v>
      </c>
      <c r="H22" s="23">
        <v>2</v>
      </c>
      <c r="I22" s="24" t="s">
        <v>12</v>
      </c>
      <c r="J22" s="1"/>
      <c r="K22" s="1"/>
      <c r="L22" s="1"/>
      <c r="M22" s="1"/>
      <c r="N22" s="1"/>
      <c r="O22" s="1"/>
      <c r="P22" s="9">
        <v>0</v>
      </c>
      <c r="Q22" s="20">
        <f t="shared" ref="Q22:Q29" si="3">H22*P22</f>
        <v>0</v>
      </c>
      <c r="R22" s="31" t="s">
        <v>38</v>
      </c>
      <c r="S22" s="18" t="s">
        <v>59</v>
      </c>
      <c r="T22" s="19">
        <v>5</v>
      </c>
      <c r="U22" s="9">
        <v>0</v>
      </c>
      <c r="V22" s="58"/>
      <c r="W22" s="20">
        <f t="shared" si="2"/>
        <v>0</v>
      </c>
    </row>
    <row r="23" spans="1:23" x14ac:dyDescent="0.25">
      <c r="A23" s="21">
        <v>2</v>
      </c>
      <c r="B23" s="22" t="s">
        <v>16</v>
      </c>
      <c r="C23" s="23" t="s">
        <v>9</v>
      </c>
      <c r="D23" s="23" t="s">
        <v>7</v>
      </c>
      <c r="E23" s="23" t="s">
        <v>62</v>
      </c>
      <c r="F23" s="23" t="s">
        <v>8</v>
      </c>
      <c r="G23" s="23">
        <v>72</v>
      </c>
      <c r="H23" s="23">
        <v>2</v>
      </c>
      <c r="I23" s="24" t="s">
        <v>12</v>
      </c>
      <c r="J23" s="1"/>
      <c r="K23" s="1"/>
      <c r="L23" s="1"/>
      <c r="M23" s="1"/>
      <c r="N23" s="1"/>
      <c r="O23" s="1"/>
      <c r="P23" s="9">
        <v>0</v>
      </c>
      <c r="Q23" s="20">
        <f t="shared" si="3"/>
        <v>0</v>
      </c>
      <c r="R23" s="31" t="s">
        <v>39</v>
      </c>
      <c r="S23" s="18" t="s">
        <v>60</v>
      </c>
      <c r="T23" s="19">
        <v>5</v>
      </c>
      <c r="U23" s="9">
        <v>0</v>
      </c>
      <c r="V23" s="58"/>
      <c r="W23" s="20">
        <f t="shared" si="2"/>
        <v>0</v>
      </c>
    </row>
    <row r="24" spans="1:23" x14ac:dyDescent="0.25">
      <c r="A24" s="21">
        <v>3</v>
      </c>
      <c r="B24" s="22" t="s">
        <v>17</v>
      </c>
      <c r="C24" s="23" t="s">
        <v>6</v>
      </c>
      <c r="D24" s="23" t="s">
        <v>7</v>
      </c>
      <c r="E24" s="23" t="s">
        <v>62</v>
      </c>
      <c r="F24" s="23" t="s">
        <v>8</v>
      </c>
      <c r="G24" s="23">
        <v>72</v>
      </c>
      <c r="H24" s="23">
        <v>2</v>
      </c>
      <c r="I24" s="24" t="s">
        <v>12</v>
      </c>
      <c r="J24" s="1"/>
      <c r="K24" s="1"/>
      <c r="L24" s="1"/>
      <c r="M24" s="1"/>
      <c r="N24" s="1"/>
      <c r="O24" s="1"/>
      <c r="P24" s="9">
        <v>0</v>
      </c>
      <c r="Q24" s="20">
        <f t="shared" si="3"/>
        <v>0</v>
      </c>
      <c r="R24" s="31" t="s">
        <v>40</v>
      </c>
      <c r="S24" s="18" t="s">
        <v>61</v>
      </c>
      <c r="T24" s="19">
        <v>5</v>
      </c>
      <c r="U24" s="9">
        <v>0</v>
      </c>
      <c r="V24" s="59"/>
      <c r="W24" s="20">
        <f t="shared" si="2"/>
        <v>0</v>
      </c>
    </row>
    <row r="25" spans="1:23" x14ac:dyDescent="0.25">
      <c r="A25" s="21">
        <v>4</v>
      </c>
      <c r="B25" s="22" t="s">
        <v>18</v>
      </c>
      <c r="C25" s="23" t="s">
        <v>6</v>
      </c>
      <c r="D25" s="23" t="s">
        <v>106</v>
      </c>
      <c r="E25" s="23" t="s">
        <v>62</v>
      </c>
      <c r="F25" s="23" t="s">
        <v>8</v>
      </c>
      <c r="G25" s="23">
        <v>72</v>
      </c>
      <c r="H25" s="23">
        <v>2</v>
      </c>
      <c r="I25" s="24" t="s">
        <v>12</v>
      </c>
      <c r="J25" s="1"/>
      <c r="K25" s="1"/>
      <c r="L25" s="1"/>
      <c r="M25" s="1"/>
      <c r="N25" s="1"/>
      <c r="O25" s="1"/>
      <c r="P25" s="9">
        <v>0</v>
      </c>
      <c r="Q25" s="20">
        <f t="shared" si="3"/>
        <v>0</v>
      </c>
      <c r="R25" s="31" t="s">
        <v>41</v>
      </c>
      <c r="S25" s="68"/>
      <c r="T25" s="69"/>
      <c r="U25" s="69"/>
      <c r="V25" s="69"/>
      <c r="W25" s="70"/>
    </row>
    <row r="26" spans="1:23" x14ac:dyDescent="0.25">
      <c r="A26" s="21">
        <v>5</v>
      </c>
      <c r="B26" s="22" t="s">
        <v>19</v>
      </c>
      <c r="C26" s="23" t="s">
        <v>9</v>
      </c>
      <c r="D26" s="23" t="s">
        <v>103</v>
      </c>
      <c r="E26" s="23" t="s">
        <v>62</v>
      </c>
      <c r="F26" s="23" t="s">
        <v>8</v>
      </c>
      <c r="G26" s="23">
        <v>72</v>
      </c>
      <c r="H26" s="23">
        <v>8</v>
      </c>
      <c r="I26" s="24" t="s">
        <v>12</v>
      </c>
      <c r="J26" s="1"/>
      <c r="K26" s="1"/>
      <c r="L26" s="1"/>
      <c r="M26" s="1"/>
      <c r="N26" s="1"/>
      <c r="O26" s="1"/>
      <c r="P26" s="9">
        <v>0</v>
      </c>
      <c r="Q26" s="20">
        <f t="shared" si="3"/>
        <v>0</v>
      </c>
      <c r="R26" s="31" t="s">
        <v>42</v>
      </c>
      <c r="S26" s="71"/>
      <c r="T26" s="72"/>
      <c r="U26" s="72"/>
      <c r="V26" s="72"/>
      <c r="W26" s="73"/>
    </row>
    <row r="27" spans="1:23" x14ac:dyDescent="0.25">
      <c r="A27" s="21">
        <v>6</v>
      </c>
      <c r="B27" s="22" t="s">
        <v>20</v>
      </c>
      <c r="C27" s="23" t="s">
        <v>9</v>
      </c>
      <c r="D27" s="23" t="s">
        <v>103</v>
      </c>
      <c r="E27" s="23" t="s">
        <v>62</v>
      </c>
      <c r="F27" s="23" t="s">
        <v>8</v>
      </c>
      <c r="G27" s="23">
        <v>72</v>
      </c>
      <c r="H27" s="23">
        <v>4</v>
      </c>
      <c r="I27" s="24" t="s">
        <v>12</v>
      </c>
      <c r="J27" s="1"/>
      <c r="K27" s="1"/>
      <c r="L27" s="1"/>
      <c r="M27" s="1"/>
      <c r="N27" s="1"/>
      <c r="O27" s="1"/>
      <c r="P27" s="9">
        <v>0</v>
      </c>
      <c r="Q27" s="20">
        <f t="shared" si="3"/>
        <v>0</v>
      </c>
      <c r="R27" s="31" t="s">
        <v>50</v>
      </c>
      <c r="S27" s="71"/>
      <c r="T27" s="72"/>
      <c r="U27" s="72"/>
      <c r="V27" s="72"/>
      <c r="W27" s="73"/>
    </row>
    <row r="28" spans="1:23" x14ac:dyDescent="0.25">
      <c r="A28" s="21">
        <v>7</v>
      </c>
      <c r="B28" s="22" t="s">
        <v>21</v>
      </c>
      <c r="C28" s="23" t="s">
        <v>6</v>
      </c>
      <c r="D28" s="23" t="s">
        <v>104</v>
      </c>
      <c r="E28" s="23" t="s">
        <v>62</v>
      </c>
      <c r="F28" s="23" t="s">
        <v>8</v>
      </c>
      <c r="G28" s="23">
        <v>72</v>
      </c>
      <c r="H28" s="23">
        <v>2</v>
      </c>
      <c r="I28" s="24" t="s">
        <v>12</v>
      </c>
      <c r="J28" s="1"/>
      <c r="K28" s="1"/>
      <c r="L28" s="1"/>
      <c r="M28" s="1"/>
      <c r="N28" s="1"/>
      <c r="O28" s="1"/>
      <c r="P28" s="9">
        <v>0</v>
      </c>
      <c r="Q28" s="20">
        <f t="shared" si="3"/>
        <v>0</v>
      </c>
      <c r="R28" s="31" t="s">
        <v>43</v>
      </c>
      <c r="S28" s="71"/>
      <c r="T28" s="72"/>
      <c r="U28" s="72"/>
      <c r="V28" s="72"/>
      <c r="W28" s="73"/>
    </row>
    <row r="29" spans="1:23" x14ac:dyDescent="0.25">
      <c r="A29" s="21">
        <v>8</v>
      </c>
      <c r="B29" s="22" t="s">
        <v>22</v>
      </c>
      <c r="C29" s="23" t="s">
        <v>6</v>
      </c>
      <c r="D29" s="23" t="s">
        <v>105</v>
      </c>
      <c r="E29" s="23" t="s">
        <v>62</v>
      </c>
      <c r="F29" s="23" t="s">
        <v>8</v>
      </c>
      <c r="G29" s="23">
        <v>72</v>
      </c>
      <c r="H29" s="23">
        <v>4</v>
      </c>
      <c r="I29" s="24" t="s">
        <v>12</v>
      </c>
      <c r="J29" s="1"/>
      <c r="K29" s="1"/>
      <c r="L29" s="1"/>
      <c r="M29" s="1"/>
      <c r="N29" s="1"/>
      <c r="O29" s="1"/>
      <c r="P29" s="9">
        <v>0</v>
      </c>
      <c r="Q29" s="20">
        <f t="shared" si="3"/>
        <v>0</v>
      </c>
      <c r="R29" s="31" t="s">
        <v>44</v>
      </c>
      <c r="S29" s="71"/>
      <c r="T29" s="72"/>
      <c r="U29" s="72"/>
      <c r="V29" s="72"/>
      <c r="W29" s="73"/>
    </row>
    <row r="30" spans="1:23" ht="15.75" customHeight="1" x14ac:dyDescent="0.25">
      <c r="A30" s="41" t="s">
        <v>49</v>
      </c>
      <c r="B30" s="42"/>
      <c r="C30" s="42"/>
      <c r="D30" s="42"/>
      <c r="E30" s="42"/>
      <c r="F30" s="43"/>
      <c r="G30" s="23"/>
      <c r="H30" s="23"/>
      <c r="I30" s="24"/>
      <c r="J30" s="22"/>
      <c r="K30" s="22"/>
      <c r="L30" s="22"/>
      <c r="M30" s="22"/>
      <c r="N30" s="22"/>
      <c r="O30" s="22"/>
      <c r="P30" s="22"/>
      <c r="Q30" s="22"/>
      <c r="R30" s="31"/>
      <c r="S30" s="71"/>
      <c r="T30" s="72"/>
      <c r="U30" s="72"/>
      <c r="V30" s="72"/>
      <c r="W30" s="73"/>
    </row>
    <row r="31" spans="1:23" x14ac:dyDescent="0.25">
      <c r="A31" s="21">
        <v>1</v>
      </c>
      <c r="B31" s="22" t="s">
        <v>23</v>
      </c>
      <c r="C31" s="23" t="s">
        <v>6</v>
      </c>
      <c r="D31" s="23" t="s">
        <v>10</v>
      </c>
      <c r="E31" s="23" t="s">
        <v>62</v>
      </c>
      <c r="F31" s="23" t="s">
        <v>8</v>
      </c>
      <c r="G31" s="23">
        <v>72</v>
      </c>
      <c r="H31" s="23">
        <v>2</v>
      </c>
      <c r="I31" s="24" t="s">
        <v>12</v>
      </c>
      <c r="J31" s="1"/>
      <c r="K31" s="1"/>
      <c r="L31" s="1"/>
      <c r="M31" s="1"/>
      <c r="N31" s="1"/>
      <c r="O31" s="1"/>
      <c r="P31" s="9">
        <v>0</v>
      </c>
      <c r="Q31" s="20">
        <f>H31*P31</f>
        <v>0</v>
      </c>
      <c r="R31" s="31" t="s">
        <v>48</v>
      </c>
      <c r="S31" s="71"/>
      <c r="T31" s="72"/>
      <c r="U31" s="72"/>
      <c r="V31" s="72"/>
      <c r="W31" s="73"/>
    </row>
    <row r="32" spans="1:23" x14ac:dyDescent="0.25">
      <c r="A32" s="21">
        <v>2</v>
      </c>
      <c r="B32" s="22" t="s">
        <v>24</v>
      </c>
      <c r="C32" s="23" t="s">
        <v>6</v>
      </c>
      <c r="D32" s="23" t="s">
        <v>10</v>
      </c>
      <c r="E32" s="23" t="s">
        <v>62</v>
      </c>
      <c r="F32" s="23" t="s">
        <v>8</v>
      </c>
      <c r="G32" s="23">
        <v>72</v>
      </c>
      <c r="H32" s="23">
        <v>4</v>
      </c>
      <c r="I32" s="24" t="s">
        <v>12</v>
      </c>
      <c r="J32" s="1"/>
      <c r="K32" s="1"/>
      <c r="L32" s="1"/>
      <c r="M32" s="1"/>
      <c r="N32" s="1"/>
      <c r="O32" s="1"/>
      <c r="P32" s="9">
        <v>0</v>
      </c>
      <c r="Q32" s="20">
        <f>H32*P32</f>
        <v>0</v>
      </c>
      <c r="R32" s="31" t="s">
        <v>45</v>
      </c>
      <c r="S32" s="71"/>
      <c r="T32" s="72"/>
      <c r="U32" s="72"/>
      <c r="V32" s="72"/>
      <c r="W32" s="73"/>
    </row>
    <row r="33" spans="1:23" x14ac:dyDescent="0.25">
      <c r="A33" s="21">
        <v>3</v>
      </c>
      <c r="B33" s="22" t="s">
        <v>25</v>
      </c>
      <c r="C33" s="23" t="s">
        <v>6</v>
      </c>
      <c r="D33" s="23" t="s">
        <v>10</v>
      </c>
      <c r="E33" s="23" t="s">
        <v>62</v>
      </c>
      <c r="F33" s="23" t="s">
        <v>8</v>
      </c>
      <c r="G33" s="23">
        <v>72</v>
      </c>
      <c r="H33" s="23">
        <v>4</v>
      </c>
      <c r="I33" s="24" t="s">
        <v>12</v>
      </c>
      <c r="J33" s="1"/>
      <c r="K33" s="1"/>
      <c r="L33" s="1"/>
      <c r="M33" s="1"/>
      <c r="N33" s="1"/>
      <c r="O33" s="1"/>
      <c r="P33" s="9">
        <v>0</v>
      </c>
      <c r="Q33" s="20">
        <f>H33*P33</f>
        <v>0</v>
      </c>
      <c r="R33" s="31" t="s">
        <v>46</v>
      </c>
      <c r="S33" s="71"/>
      <c r="T33" s="72"/>
      <c r="U33" s="72"/>
      <c r="V33" s="72"/>
      <c r="W33" s="73"/>
    </row>
    <row r="34" spans="1:23" x14ac:dyDescent="0.25">
      <c r="A34" s="21">
        <v>4</v>
      </c>
      <c r="B34" s="22" t="s">
        <v>26</v>
      </c>
      <c r="C34" s="23" t="s">
        <v>6</v>
      </c>
      <c r="D34" s="23" t="s">
        <v>10</v>
      </c>
      <c r="E34" s="23" t="s">
        <v>62</v>
      </c>
      <c r="F34" s="23" t="s">
        <v>8</v>
      </c>
      <c r="G34" s="23">
        <v>72</v>
      </c>
      <c r="H34" s="23">
        <v>4</v>
      </c>
      <c r="I34" s="24" t="s">
        <v>12</v>
      </c>
      <c r="J34" s="1"/>
      <c r="K34" s="1"/>
      <c r="L34" s="1"/>
      <c r="M34" s="1"/>
      <c r="N34" s="1"/>
      <c r="O34" s="1"/>
      <c r="P34" s="9">
        <v>0</v>
      </c>
      <c r="Q34" s="20">
        <f>H34*P34</f>
        <v>0</v>
      </c>
      <c r="R34" s="31" t="s">
        <v>47</v>
      </c>
      <c r="S34" s="74"/>
      <c r="T34" s="75"/>
      <c r="U34" s="75"/>
      <c r="V34" s="75"/>
      <c r="W34" s="76"/>
    </row>
    <row r="35" spans="1:23" ht="22.5" customHeight="1" x14ac:dyDescent="0.25">
      <c r="A35" s="44" t="s">
        <v>92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35">
        <f>SUM(Q9:Q34)</f>
        <v>0</v>
      </c>
      <c r="R35" s="31"/>
      <c r="S35" s="62" t="s">
        <v>93</v>
      </c>
      <c r="T35" s="45"/>
      <c r="U35" s="45"/>
      <c r="V35" s="45"/>
      <c r="W35" s="35">
        <f>SUM(W10:W34)</f>
        <v>0</v>
      </c>
    </row>
    <row r="36" spans="1:23" ht="22.5" customHeight="1" x14ac:dyDescent="0.3">
      <c r="A36" s="3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63" t="s">
        <v>94</v>
      </c>
      <c r="T36" s="64"/>
      <c r="U36" s="64"/>
      <c r="V36" s="64"/>
      <c r="W36" s="36">
        <f>Q35+W35</f>
        <v>0</v>
      </c>
    </row>
    <row r="37" spans="1:23" s="33" customFormat="1" ht="20.100000000000001" customHeight="1" x14ac:dyDescent="0.25">
      <c r="A37" s="37" t="s">
        <v>100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4"/>
      <c r="T37" s="34"/>
    </row>
    <row r="38" spans="1:23" s="33" customFormat="1" ht="20.100000000000001" customHeight="1" x14ac:dyDescent="0.25">
      <c r="A38" s="37" t="s">
        <v>99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6"/>
      <c r="T38" s="6"/>
      <c r="U38" s="6"/>
      <c r="V38" s="6"/>
      <c r="W38" s="6"/>
    </row>
    <row r="39" spans="1:23" x14ac:dyDescent="0.25">
      <c r="A39" s="37" t="s">
        <v>98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7"/>
      <c r="T39" s="7"/>
      <c r="U39" s="7"/>
      <c r="V39" s="7"/>
      <c r="W39" s="7"/>
    </row>
    <row r="40" spans="1:23" x14ac:dyDescent="0.25">
      <c r="A40" s="3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30" customHeight="1" x14ac:dyDescent="0.25">
      <c r="A41" s="80" t="s">
        <v>86</v>
      </c>
      <c r="B41" s="80"/>
      <c r="C41" s="80"/>
      <c r="D41" s="79"/>
      <c r="E41" s="79"/>
      <c r="F41" s="79"/>
      <c r="G41" s="79"/>
      <c r="H41" s="79"/>
      <c r="I41" s="79"/>
      <c r="J41" s="5"/>
      <c r="K41" s="7"/>
      <c r="L41" s="7"/>
      <c r="M41" s="7"/>
      <c r="N41" s="7"/>
      <c r="O41" s="7"/>
      <c r="P41" s="5"/>
      <c r="Q41" s="5"/>
      <c r="R41" s="8"/>
      <c r="S41" s="7"/>
      <c r="T41" s="7"/>
      <c r="U41" s="7"/>
      <c r="V41" s="7"/>
      <c r="W41" s="7"/>
    </row>
    <row r="42" spans="1:23" ht="30" customHeight="1" x14ac:dyDescent="0.25">
      <c r="A42" s="80" t="s">
        <v>87</v>
      </c>
      <c r="B42" s="80"/>
      <c r="C42" s="80"/>
      <c r="D42" s="79"/>
      <c r="E42" s="79"/>
      <c r="F42" s="79"/>
      <c r="G42" s="79"/>
      <c r="H42" s="79"/>
      <c r="I42" s="79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30" customHeight="1" x14ac:dyDescent="0.25">
      <c r="A43" s="80" t="s">
        <v>88</v>
      </c>
      <c r="B43" s="80"/>
      <c r="C43" s="80"/>
      <c r="D43" s="79"/>
      <c r="E43" s="79"/>
      <c r="F43" s="79"/>
      <c r="G43" s="79"/>
      <c r="H43" s="79"/>
      <c r="I43" s="79"/>
    </row>
    <row r="44" spans="1:23" ht="30" customHeight="1" x14ac:dyDescent="0.25">
      <c r="A44" s="80" t="s">
        <v>89</v>
      </c>
      <c r="B44" s="80"/>
      <c r="C44" s="80"/>
      <c r="D44" s="79"/>
      <c r="E44" s="79"/>
      <c r="F44" s="79"/>
      <c r="G44" s="79"/>
      <c r="H44" s="79"/>
      <c r="I44" s="79"/>
    </row>
    <row r="45" spans="1:23" ht="30" customHeight="1" x14ac:dyDescent="0.25">
      <c r="A45" s="80" t="s">
        <v>90</v>
      </c>
      <c r="B45" s="80"/>
      <c r="C45" s="80"/>
      <c r="D45" s="79"/>
      <c r="E45" s="79"/>
      <c r="F45" s="79"/>
      <c r="G45" s="79"/>
      <c r="H45" s="79"/>
      <c r="I45" s="79"/>
    </row>
  </sheetData>
  <mergeCells count="51">
    <mergeCell ref="A39:R39"/>
    <mergeCell ref="D41:I41"/>
    <mergeCell ref="D42:I42"/>
    <mergeCell ref="D43:I43"/>
    <mergeCell ref="D44:I44"/>
    <mergeCell ref="D45:I45"/>
    <mergeCell ref="A41:C41"/>
    <mergeCell ref="A42:C42"/>
    <mergeCell ref="A43:C43"/>
    <mergeCell ref="A44:C44"/>
    <mergeCell ref="A45:C45"/>
    <mergeCell ref="A2:W2"/>
    <mergeCell ref="A3:W3"/>
    <mergeCell ref="A37:R37"/>
    <mergeCell ref="S35:V35"/>
    <mergeCell ref="S36:V36"/>
    <mergeCell ref="T9:W9"/>
    <mergeCell ref="T13:W13"/>
    <mergeCell ref="S25:W34"/>
    <mergeCell ref="S5:W5"/>
    <mergeCell ref="A30:F30"/>
    <mergeCell ref="T6:T7"/>
    <mergeCell ref="I5:I7"/>
    <mergeCell ref="J6:J7"/>
    <mergeCell ref="K6:K7"/>
    <mergeCell ref="L6:L7"/>
    <mergeCell ref="O6:O7"/>
    <mergeCell ref="W17:W18"/>
    <mergeCell ref="S17:S18"/>
    <mergeCell ref="J5:O5"/>
    <mergeCell ref="M6:M7"/>
    <mergeCell ref="N6:N7"/>
    <mergeCell ref="U6:V6"/>
    <mergeCell ref="U17:U18"/>
    <mergeCell ref="Q5:Q6"/>
    <mergeCell ref="T17:T18"/>
    <mergeCell ref="V17:V24"/>
    <mergeCell ref="A38:R38"/>
    <mergeCell ref="P5:P7"/>
    <mergeCell ref="A5:A7"/>
    <mergeCell ref="B5:B7"/>
    <mergeCell ref="C5:C7"/>
    <mergeCell ref="E5:E7"/>
    <mergeCell ref="F5:F7"/>
    <mergeCell ref="G5:G7"/>
    <mergeCell ref="R5:R7"/>
    <mergeCell ref="A21:F21"/>
    <mergeCell ref="A35:P35"/>
    <mergeCell ref="D5:D7"/>
    <mergeCell ref="A8:B8"/>
    <mergeCell ref="H5:H7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1</vt:lpstr>
      <vt:lpstr>'1'!Drukas_apgabals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Ģērmanis</dc:creator>
  <cp:lastModifiedBy>Gints Neivarts</cp:lastModifiedBy>
  <cp:lastPrinted>2021-02-24T14:45:48Z</cp:lastPrinted>
  <dcterms:created xsi:type="dcterms:W3CDTF">2020-07-30T12:38:04Z</dcterms:created>
  <dcterms:modified xsi:type="dcterms:W3CDTF">2021-03-02T08:52:54Z</dcterms:modified>
</cp:coreProperties>
</file>